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filterPrivacy="1" codeName="ThisWorkbook" defaultThemeVersion="166925"/>
  <xr:revisionPtr revIDLastSave="0" documentId="13_ncr:1_{F097BD3A-EA9B-4F3E-871A-D258DBB6CD7A}" xr6:coauthVersionLast="45" xr6:coauthVersionMax="45" xr10:uidLastSave="{00000000-0000-0000-0000-000000000000}"/>
  <workbookProtection workbookAlgorithmName="SHA-512" workbookHashValue="TkV3tGqHGlA446o3DIEqom1WC9LulpxomT9vt/fwz3Lx4HJ+S/2cQtmHcgtgWGelLFgLBFMlze14dpROTEHY5Q==" workbookSaltValue="tgq6A8T0gRsUGUNTIj9R6w==" workbookSpinCount="100000" lockStructure="1"/>
  <bookViews>
    <workbookView xWindow="22932" yWindow="-108" windowWidth="23256" windowHeight="12600" xr2:uid="{DA390746-DDF9-A340-9B60-4980BD59189C}"/>
  </bookViews>
  <sheets>
    <sheet name="European Equities SMID Caps" sheetId="1" r:id="rId1"/>
    <sheet name="Tabelle 1 e 2" sheetId="8" r:id="rId2"/>
    <sheet name="Tabelle 3" sheetId="12" r:id="rId3"/>
    <sheet name="Tabelle 4" sheetId="13" r:id="rId4"/>
    <sheet name="Tabelle 5" sheetId="14" r:id="rId5"/>
    <sheet name="Input" sheetId="10" state="hidden" r:id="rId6"/>
  </sheets>
  <definedNames>
    <definedName name="_xlnm.Print_Area" localSheetId="0">'European Equities SMID Caps'!$A$3:$E$128</definedName>
    <definedName name="Testo46" localSheetId="1">'Tabelle 1 e 2'!#REF!</definedName>
    <definedName name="Testo46" localSheetId="2">'Tabelle 3'!#REF!</definedName>
    <definedName name="Testo46" localSheetId="3">'Tabelle 4'!#REF!</definedName>
    <definedName name="Testo46" localSheetId="4">'Tabelle 5'!#REF!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3" i="12" l="1"/>
  <c r="E83" i="12"/>
  <c r="D83" i="12"/>
  <c r="C83" i="12"/>
  <c r="R34" i="8" l="1"/>
  <c r="O34" i="8"/>
  <c r="R28" i="8"/>
  <c r="Q28" i="8"/>
  <c r="O28" i="8"/>
  <c r="C18" i="12" l="1"/>
  <c r="U18" i="8" l="1"/>
  <c r="R18" i="8"/>
  <c r="O18" i="8"/>
  <c r="U13" i="8"/>
  <c r="U14" i="8"/>
  <c r="U15" i="8"/>
  <c r="U16" i="8"/>
  <c r="U17" i="8"/>
  <c r="R13" i="8"/>
  <c r="R14" i="8"/>
  <c r="R15" i="8"/>
  <c r="R16" i="8"/>
  <c r="R17" i="8"/>
  <c r="O13" i="8"/>
  <c r="O14" i="8"/>
  <c r="O15" i="8"/>
  <c r="O16" i="8"/>
  <c r="O17" i="8"/>
  <c r="U12" i="8"/>
  <c r="R12" i="8"/>
  <c r="O12" i="8"/>
  <c r="U7" i="8"/>
  <c r="U8" i="8"/>
  <c r="U9" i="8"/>
  <c r="U10" i="8"/>
  <c r="U11" i="8"/>
  <c r="R7" i="8"/>
  <c r="R8" i="8"/>
  <c r="R9" i="8"/>
  <c r="R10" i="8"/>
  <c r="R11" i="8"/>
  <c r="U28" i="8"/>
  <c r="U22" i="8"/>
  <c r="T22" i="8"/>
  <c r="U34" i="8"/>
  <c r="T28" i="8"/>
  <c r="U29" i="8"/>
  <c r="U30" i="8"/>
  <c r="U31" i="8"/>
  <c r="U32" i="8"/>
  <c r="U33" i="8"/>
  <c r="R29" i="8"/>
  <c r="R30" i="8"/>
  <c r="R31" i="8"/>
  <c r="R32" i="8"/>
  <c r="R33" i="8"/>
  <c r="O29" i="8"/>
  <c r="O30" i="8"/>
  <c r="O31" i="8"/>
  <c r="O32" i="8"/>
  <c r="O33" i="8"/>
  <c r="N29" i="8"/>
  <c r="U23" i="8"/>
  <c r="U24" i="8"/>
  <c r="U25" i="8"/>
  <c r="U26" i="8"/>
  <c r="U27" i="8"/>
  <c r="R23" i="8"/>
  <c r="R24" i="8"/>
  <c r="R25" i="8"/>
  <c r="R26" i="8"/>
  <c r="R27" i="8"/>
  <c r="O23" i="8"/>
  <c r="O24" i="8"/>
  <c r="O25" i="8"/>
  <c r="O26" i="8"/>
  <c r="O27" i="8"/>
  <c r="N23" i="8"/>
  <c r="M23" i="8"/>
  <c r="R22" i="8"/>
  <c r="O22" i="8"/>
  <c r="N22" i="8"/>
  <c r="M22" i="8"/>
  <c r="U6" i="8"/>
  <c r="R6" i="8"/>
  <c r="Q6" i="8"/>
  <c r="P7" i="8"/>
  <c r="P6" i="8"/>
  <c r="O6" i="8"/>
  <c r="N6" i="8"/>
  <c r="N17" i="8"/>
  <c r="N16" i="8"/>
  <c r="N15" i="8"/>
  <c r="N14" i="8"/>
  <c r="N13" i="8"/>
  <c r="O11" i="8"/>
  <c r="O10" i="8"/>
  <c r="O9" i="8"/>
  <c r="O8" i="8"/>
  <c r="O7" i="8"/>
  <c r="N7" i="8"/>
  <c r="Q7" i="8"/>
  <c r="S7" i="8"/>
  <c r="T7" i="8"/>
  <c r="N8" i="8"/>
  <c r="P8" i="8"/>
  <c r="Q8" i="8"/>
  <c r="S8" i="8"/>
  <c r="T8" i="8"/>
  <c r="N9" i="8"/>
  <c r="P9" i="8"/>
  <c r="Q9" i="8"/>
  <c r="S9" i="8"/>
  <c r="T9" i="8"/>
  <c r="N10" i="8"/>
  <c r="P10" i="8"/>
  <c r="Q10" i="8"/>
  <c r="S10" i="8"/>
  <c r="T10" i="8"/>
  <c r="N11" i="8"/>
  <c r="P11" i="8"/>
  <c r="Q11" i="8"/>
  <c r="S11" i="8"/>
  <c r="T11" i="8"/>
  <c r="K34" i="8"/>
  <c r="J34" i="8"/>
  <c r="I34" i="8"/>
  <c r="H34" i="8"/>
  <c r="G34" i="8"/>
  <c r="F34" i="8"/>
  <c r="E34" i="8"/>
  <c r="D34" i="8"/>
  <c r="C34" i="8"/>
  <c r="K28" i="8"/>
  <c r="J28" i="8"/>
  <c r="I28" i="8"/>
  <c r="H28" i="8"/>
  <c r="G28" i="8"/>
  <c r="F28" i="8"/>
  <c r="E28" i="8"/>
  <c r="D28" i="8"/>
  <c r="C28" i="8"/>
  <c r="K22" i="8"/>
  <c r="J22" i="8"/>
  <c r="I22" i="8"/>
  <c r="H22" i="8"/>
  <c r="G22" i="8"/>
  <c r="F22" i="8"/>
  <c r="E22" i="8"/>
  <c r="D22" i="8"/>
  <c r="C22" i="8"/>
  <c r="E18" i="8"/>
  <c r="D18" i="8"/>
  <c r="K12" i="8"/>
  <c r="H12" i="8"/>
  <c r="E12" i="8"/>
  <c r="D12" i="8"/>
  <c r="K6" i="8"/>
  <c r="K18" i="8" s="1"/>
  <c r="H6" i="8"/>
  <c r="H18" i="8" s="1"/>
  <c r="E6" i="8"/>
  <c r="D6" i="8"/>
  <c r="C50" i="12" l="1"/>
  <c r="C89" i="12"/>
  <c r="D89" i="12"/>
  <c r="E89" i="12"/>
  <c r="F89" i="12"/>
  <c r="E21" i="12" l="1"/>
  <c r="E6" i="12" l="1"/>
  <c r="E5" i="12"/>
  <c r="L93" i="12" l="1"/>
  <c r="D7" i="12"/>
  <c r="C7" i="12"/>
  <c r="J12" i="8"/>
  <c r="I12" i="8"/>
  <c r="G12" i="8"/>
  <c r="F12" i="8"/>
  <c r="C12" i="8"/>
  <c r="J6" i="8"/>
  <c r="I6" i="8"/>
  <c r="G6" i="8"/>
  <c r="F6" i="8"/>
  <c r="N18" i="8"/>
  <c r="C6" i="8"/>
  <c r="Q23" i="8" l="1"/>
  <c r="E7" i="12"/>
  <c r="Q34" i="8"/>
  <c r="G18" i="8"/>
  <c r="Q12" i="8" s="1"/>
  <c r="F18" i="8"/>
  <c r="P16" i="8" s="1"/>
  <c r="C18" i="8"/>
  <c r="I18" i="8"/>
  <c r="S28" i="8"/>
  <c r="Q30" i="8"/>
  <c r="N12" i="8"/>
  <c r="J18" i="8"/>
  <c r="Q22" i="8"/>
  <c r="Q33" i="8"/>
  <c r="Q25" i="8"/>
  <c r="Q32" i="8"/>
  <c r="Q31" i="8"/>
  <c r="M7" i="8" l="1"/>
  <c r="M8" i="8"/>
  <c r="M10" i="8"/>
  <c r="M11" i="8"/>
  <c r="M9" i="8"/>
  <c r="M6" i="8"/>
  <c r="Q24" i="8"/>
  <c r="Q26" i="8"/>
  <c r="Q29" i="8"/>
  <c r="Q27" i="8"/>
  <c r="S6" i="8"/>
  <c r="S17" i="8"/>
  <c r="Q18" i="8"/>
  <c r="Q16" i="8"/>
  <c r="T12" i="8"/>
  <c r="T18" i="8"/>
  <c r="M15" i="8"/>
  <c r="T31" i="8"/>
  <c r="N34" i="8"/>
  <c r="N30" i="8"/>
  <c r="P23" i="8"/>
  <c r="P30" i="8"/>
  <c r="S22" i="8"/>
  <c r="P29" i="8"/>
  <c r="P27" i="8"/>
  <c r="P28" i="8"/>
  <c r="P33" i="8"/>
  <c r="P25" i="8"/>
  <c r="P32" i="8"/>
  <c r="P22" i="8"/>
  <c r="P34" i="8"/>
  <c r="P24" i="8"/>
  <c r="P31" i="8"/>
  <c r="P26" i="8"/>
  <c r="N25" i="8"/>
  <c r="N28" i="8"/>
  <c r="N27" i="8"/>
  <c r="N32" i="8"/>
  <c r="N24" i="8"/>
  <c r="N31" i="8"/>
  <c r="N26" i="8"/>
  <c r="N33" i="8"/>
  <c r="T6" i="8"/>
  <c r="Q14" i="8"/>
  <c r="Q17" i="8"/>
  <c r="Q15" i="8"/>
  <c r="Q13" i="8"/>
  <c r="P17" i="8"/>
  <c r="P13" i="8"/>
  <c r="P18" i="8"/>
  <c r="P15" i="8"/>
  <c r="P12" i="8"/>
  <c r="P14" i="8"/>
  <c r="M14" i="8"/>
  <c r="M16" i="8"/>
  <c r="M13" i="8"/>
  <c r="M18" i="8"/>
  <c r="M17" i="8"/>
  <c r="M12" i="8"/>
  <c r="M33" i="8"/>
  <c r="M29" i="8"/>
  <c r="M26" i="8"/>
  <c r="M30" i="8"/>
  <c r="M27" i="8"/>
  <c r="M34" i="8"/>
  <c r="M31" i="8"/>
  <c r="M24" i="8"/>
  <c r="M32" i="8"/>
  <c r="M28" i="8"/>
  <c r="M25" i="8"/>
  <c r="S34" i="8"/>
  <c r="S31" i="8"/>
  <c r="S24" i="8"/>
  <c r="S32" i="8"/>
  <c r="S25" i="8"/>
  <c r="S33" i="8"/>
  <c r="S29" i="8"/>
  <c r="S26" i="8"/>
  <c r="S30" i="8"/>
  <c r="S27" i="8"/>
  <c r="S23" i="8"/>
  <c r="T32" i="8"/>
  <c r="T25" i="8"/>
  <c r="T33" i="8"/>
  <c r="T29" i="8"/>
  <c r="T26" i="8"/>
  <c r="T34" i="8"/>
  <c r="T24" i="8"/>
  <c r="T30" i="8"/>
  <c r="T27" i="8"/>
  <c r="T23" i="8"/>
  <c r="T16" i="8"/>
  <c r="T17" i="8"/>
  <c r="T13" i="8"/>
  <c r="T14" i="8"/>
  <c r="T15" i="8"/>
  <c r="S18" i="8"/>
  <c r="S15" i="8"/>
  <c r="S16" i="8"/>
  <c r="S13" i="8"/>
  <c r="S14" i="8"/>
  <c r="S12" i="8"/>
  <c r="L98" i="12" l="1"/>
  <c r="L94" i="12"/>
  <c r="L95" i="12"/>
  <c r="L96" i="12"/>
  <c r="L97" i="12"/>
  <c r="L99" i="12"/>
  <c r="L100" i="12"/>
  <c r="L101" i="12"/>
  <c r="L102" i="12"/>
  <c r="L103" i="12"/>
  <c r="L104" i="12"/>
  <c r="L105" i="12"/>
  <c r="L106" i="12"/>
  <c r="L107" i="12"/>
  <c r="L108" i="12"/>
  <c r="L109" i="12"/>
  <c r="L110" i="12"/>
  <c r="L111" i="12"/>
  <c r="L112" i="12"/>
  <c r="L113" i="12"/>
  <c r="L114" i="12"/>
  <c r="L115" i="12"/>
  <c r="L116" i="12"/>
  <c r="L117" i="12"/>
  <c r="L118" i="12"/>
  <c r="L119" i="12"/>
  <c r="L120" i="12"/>
  <c r="L121" i="12"/>
  <c r="L122" i="12"/>
  <c r="L123" i="12"/>
  <c r="L124" i="12"/>
  <c r="L125" i="12"/>
  <c r="L126" i="12"/>
  <c r="L127" i="12"/>
  <c r="L128" i="12"/>
  <c r="L129" i="12"/>
  <c r="L130" i="12"/>
  <c r="L131" i="12"/>
  <c r="L132" i="12"/>
  <c r="L133" i="12"/>
  <c r="L134" i="12"/>
  <c r="L135" i="12"/>
  <c r="L136" i="12"/>
  <c r="L137" i="12"/>
  <c r="L138" i="12"/>
  <c r="L139" i="12"/>
  <c r="L140" i="12"/>
  <c r="L141" i="12"/>
  <c r="L142" i="12"/>
  <c r="L143" i="12"/>
  <c r="L144" i="12"/>
  <c r="L145" i="12"/>
  <c r="L146" i="12"/>
  <c r="L147" i="12"/>
  <c r="L148" i="12"/>
  <c r="L149" i="12"/>
  <c r="L150" i="12"/>
  <c r="L151" i="12"/>
  <c r="L152" i="12"/>
  <c r="L153" i="12"/>
  <c r="L154" i="12"/>
  <c r="L155" i="12"/>
  <c r="L156" i="12"/>
  <c r="L157" i="12"/>
  <c r="L158" i="12"/>
  <c r="L159" i="12"/>
  <c r="L160" i="12"/>
  <c r="L161" i="12"/>
  <c r="L162" i="12"/>
  <c r="L163" i="12"/>
  <c r="L164" i="12"/>
  <c r="L165" i="12"/>
  <c r="L166" i="12"/>
  <c r="L167" i="12"/>
  <c r="L168" i="12"/>
  <c r="L169" i="12"/>
  <c r="L170" i="12"/>
  <c r="L171" i="12"/>
  <c r="L172" i="12"/>
  <c r="L173" i="12"/>
  <c r="L174" i="12"/>
  <c r="L175" i="12"/>
  <c r="L176" i="12"/>
  <c r="L177" i="12"/>
  <c r="L178" i="12"/>
  <c r="L179" i="12"/>
  <c r="L180" i="12"/>
  <c r="L181" i="12"/>
  <c r="L182" i="12"/>
  <c r="L183" i="12"/>
  <c r="L184" i="12"/>
  <c r="L185" i="12"/>
  <c r="L186" i="12"/>
  <c r="L187" i="12"/>
  <c r="L188" i="12"/>
  <c r="L189" i="12"/>
  <c r="L190" i="12"/>
  <c r="L191" i="12"/>
  <c r="L192" i="12"/>
  <c r="L193" i="12"/>
  <c r="L194" i="12"/>
  <c r="L195" i="12"/>
  <c r="L196" i="12"/>
  <c r="L197" i="12"/>
  <c r="L198" i="12"/>
  <c r="L199" i="12"/>
  <c r="L200" i="12"/>
  <c r="L201" i="12"/>
  <c r="L202" i="12"/>
  <c r="L203" i="12"/>
  <c r="L204" i="12"/>
  <c r="L205" i="12"/>
  <c r="L206" i="12"/>
  <c r="L207" i="12"/>
  <c r="L208" i="12"/>
  <c r="L209" i="12"/>
  <c r="L210" i="12"/>
  <c r="L211" i="12"/>
  <c r="L212" i="12"/>
  <c r="L213" i="12"/>
  <c r="L214" i="12"/>
  <c r="L215" i="12"/>
  <c r="L216" i="12"/>
  <c r="L217" i="12"/>
  <c r="L218" i="12"/>
  <c r="L219" i="12"/>
  <c r="L220" i="12"/>
  <c r="L221" i="12"/>
  <c r="L222" i="12"/>
  <c r="L223" i="12"/>
  <c r="L224" i="12"/>
  <c r="L225" i="12"/>
  <c r="L226" i="12"/>
  <c r="L227" i="12"/>
  <c r="L228" i="12"/>
  <c r="L229" i="12"/>
  <c r="L230" i="12"/>
  <c r="L231" i="12"/>
  <c r="L232" i="12"/>
  <c r="L233" i="12"/>
  <c r="L234" i="12"/>
  <c r="L235" i="12"/>
  <c r="L236" i="12"/>
  <c r="L237" i="12"/>
  <c r="L238" i="12"/>
  <c r="L239" i="12"/>
  <c r="L240" i="12"/>
  <c r="L241" i="12"/>
  <c r="L242" i="12"/>
  <c r="L243" i="12"/>
  <c r="L244" i="12"/>
  <c r="L245" i="12"/>
  <c r="L246" i="12"/>
  <c r="L247" i="12"/>
  <c r="L248" i="12"/>
  <c r="L249" i="12"/>
  <c r="L250" i="12"/>
  <c r="L251" i="12"/>
  <c r="L252" i="12"/>
  <c r="L253" i="12"/>
  <c r="L254" i="12"/>
  <c r="L255" i="12"/>
  <c r="L256" i="12"/>
  <c r="L257" i="12"/>
  <c r="L258" i="12"/>
  <c r="L259" i="12"/>
  <c r="L260" i="12"/>
  <c r="L261" i="12"/>
  <c r="L262" i="12"/>
  <c r="L263" i="12"/>
  <c r="L264" i="12"/>
  <c r="L265" i="12"/>
  <c r="L266" i="12"/>
  <c r="L267" i="12"/>
  <c r="L268" i="12"/>
  <c r="L269" i="12"/>
  <c r="L270" i="12"/>
  <c r="L271" i="12"/>
  <c r="L272" i="12"/>
  <c r="L273" i="12"/>
  <c r="L274" i="12"/>
  <c r="L275" i="12"/>
  <c r="L276" i="12"/>
  <c r="L277" i="12"/>
  <c r="L278" i="12"/>
  <c r="L279" i="12"/>
  <c r="L280" i="12"/>
  <c r="L281" i="12"/>
  <c r="L282" i="12"/>
  <c r="L283" i="12"/>
  <c r="L284" i="12"/>
  <c r="L285" i="12"/>
  <c r="L286" i="12"/>
  <c r="L287" i="12"/>
  <c r="L288" i="12"/>
  <c r="L289" i="12"/>
  <c r="L290" i="12"/>
  <c r="L291" i="12"/>
  <c r="L292" i="12"/>
  <c r="L293" i="12"/>
  <c r="L294" i="12"/>
  <c r="L295" i="12"/>
  <c r="L296" i="12"/>
  <c r="L297" i="12"/>
  <c r="L298" i="12"/>
  <c r="L299" i="12"/>
  <c r="L300" i="12"/>
  <c r="L301" i="12"/>
  <c r="L302" i="12"/>
  <c r="L303" i="12"/>
  <c r="L304" i="12"/>
  <c r="L305" i="12"/>
  <c r="L306" i="12"/>
  <c r="L307" i="12"/>
  <c r="L308" i="12"/>
  <c r="L309" i="12"/>
  <c r="L310" i="12"/>
  <c r="L311" i="12"/>
  <c r="L312" i="12"/>
  <c r="L313" i="12"/>
  <c r="L314" i="12"/>
  <c r="L315" i="12"/>
  <c r="L316" i="12"/>
  <c r="L317" i="12"/>
  <c r="L318" i="12"/>
  <c r="L319" i="12"/>
  <c r="L320" i="12"/>
  <c r="L321" i="12"/>
  <c r="L322" i="12"/>
  <c r="L323" i="12"/>
  <c r="L324" i="12"/>
  <c r="L325" i="12"/>
  <c r="L326" i="12"/>
  <c r="L327" i="12"/>
  <c r="L328" i="12"/>
  <c r="L329" i="12"/>
  <c r="L330" i="12"/>
  <c r="L331" i="12"/>
  <c r="L332" i="12"/>
  <c r="L333" i="12"/>
  <c r="L334" i="12"/>
  <c r="L335" i="12"/>
  <c r="L336" i="12"/>
  <c r="L337" i="12"/>
  <c r="L338" i="12"/>
  <c r="L339" i="12"/>
  <c r="L340" i="12"/>
  <c r="L341" i="12"/>
  <c r="L342" i="12"/>
  <c r="L343" i="12"/>
  <c r="L344" i="12"/>
  <c r="L345" i="12"/>
  <c r="L346" i="12"/>
  <c r="L347" i="12"/>
  <c r="L348" i="12"/>
  <c r="L349" i="12"/>
  <c r="L350" i="12"/>
  <c r="L351" i="12"/>
  <c r="L352" i="12"/>
  <c r="L353" i="12"/>
  <c r="L354" i="12"/>
  <c r="L355" i="12"/>
  <c r="L356" i="12"/>
  <c r="L357" i="12"/>
  <c r="L358" i="12"/>
  <c r="L359" i="12"/>
  <c r="L360" i="12"/>
  <c r="L361" i="12"/>
  <c r="L362" i="12"/>
  <c r="L363" i="12"/>
  <c r="L364" i="12"/>
  <c r="L365" i="12"/>
  <c r="L366" i="12"/>
  <c r="L367" i="12"/>
  <c r="L368" i="12"/>
  <c r="L369" i="12"/>
  <c r="L370" i="12"/>
  <c r="L371" i="12"/>
  <c r="L372" i="12"/>
  <c r="L373" i="12"/>
  <c r="L374" i="12"/>
  <c r="L375" i="12"/>
  <c r="L376" i="12"/>
  <c r="L377" i="12"/>
  <c r="L378" i="12"/>
  <c r="L379" i="12"/>
  <c r="L380" i="12"/>
  <c r="L381" i="12"/>
  <c r="L382" i="12"/>
  <c r="L383" i="12"/>
  <c r="L384" i="12"/>
  <c r="L385" i="12"/>
  <c r="L386" i="12"/>
  <c r="L387" i="12"/>
  <c r="L388" i="12"/>
  <c r="L389" i="12"/>
  <c r="L390" i="12"/>
  <c r="L391" i="12"/>
  <c r="L392" i="12"/>
  <c r="L393" i="12"/>
  <c r="L394" i="12"/>
  <c r="L395" i="12"/>
  <c r="L396" i="12"/>
  <c r="L397" i="12"/>
  <c r="L398" i="12"/>
  <c r="L399" i="12"/>
  <c r="L400" i="12"/>
  <c r="L401" i="12"/>
  <c r="L402" i="12"/>
  <c r="L403" i="12"/>
  <c r="L404" i="12"/>
  <c r="L405" i="12"/>
  <c r="L406" i="12"/>
  <c r="L407" i="12"/>
  <c r="L408" i="12"/>
  <c r="L409" i="12"/>
  <c r="L410" i="12"/>
  <c r="L411" i="12"/>
  <c r="L412" i="12"/>
  <c r="L413" i="12"/>
  <c r="L414" i="12"/>
  <c r="L415" i="12"/>
  <c r="L416" i="12"/>
  <c r="L417" i="12"/>
  <c r="L418" i="12"/>
  <c r="L419" i="12"/>
  <c r="L420" i="12"/>
  <c r="L421" i="12"/>
  <c r="L422" i="12"/>
  <c r="L423" i="12"/>
  <c r="L424" i="12"/>
  <c r="L425" i="12"/>
  <c r="L426" i="12"/>
  <c r="L427" i="12"/>
  <c r="L428" i="12"/>
  <c r="L429" i="12"/>
  <c r="L430" i="12"/>
  <c r="L431" i="12"/>
  <c r="L432" i="12"/>
  <c r="L433" i="12"/>
  <c r="L434" i="12"/>
  <c r="L435" i="12"/>
  <c r="L436" i="12"/>
  <c r="L437" i="12"/>
  <c r="L438" i="12"/>
  <c r="L439" i="12"/>
  <c r="L440" i="12"/>
  <c r="L441" i="12"/>
  <c r="L442" i="12"/>
  <c r="L443" i="12"/>
  <c r="L444" i="12"/>
  <c r="L445" i="12"/>
  <c r="L446" i="12"/>
  <c r="L447" i="12"/>
  <c r="L448" i="12"/>
  <c r="L449" i="12"/>
  <c r="L450" i="12"/>
  <c r="L451" i="12"/>
  <c r="L452" i="12"/>
  <c r="L453" i="12"/>
  <c r="L454" i="12"/>
  <c r="L455" i="12"/>
  <c r="L456" i="12"/>
  <c r="L457" i="12"/>
  <c r="L458" i="12"/>
  <c r="L459" i="12"/>
  <c r="L460" i="12"/>
  <c r="L461" i="12"/>
  <c r="L462" i="12"/>
  <c r="L463" i="12"/>
  <c r="L464" i="12"/>
  <c r="L465" i="12"/>
  <c r="L466" i="12"/>
  <c r="L467" i="12"/>
  <c r="L468" i="12"/>
  <c r="L469" i="12"/>
  <c r="L470" i="12"/>
  <c r="L471" i="12"/>
  <c r="L472" i="12"/>
  <c r="L473" i="12"/>
  <c r="L474" i="12"/>
  <c r="L475" i="12"/>
  <c r="L476" i="12"/>
  <c r="L477" i="12"/>
  <c r="L478" i="12"/>
  <c r="L479" i="12"/>
  <c r="L480" i="12"/>
  <c r="L481" i="12"/>
  <c r="L482" i="12"/>
  <c r="L483" i="12"/>
  <c r="L484" i="12"/>
  <c r="L485" i="12"/>
  <c r="L486" i="12"/>
  <c r="L487" i="12"/>
  <c r="L488" i="12"/>
  <c r="L489" i="12"/>
  <c r="L490" i="12"/>
  <c r="L491" i="12"/>
  <c r="L492" i="12"/>
  <c r="L493" i="12"/>
  <c r="L494" i="12"/>
  <c r="L495" i="12"/>
  <c r="L496" i="12"/>
  <c r="L497" i="12"/>
  <c r="L498" i="12"/>
  <c r="L499" i="12"/>
  <c r="L500" i="12"/>
  <c r="L501" i="12"/>
  <c r="L502" i="12"/>
  <c r="L503" i="12"/>
  <c r="L504" i="12"/>
  <c r="L505" i="12"/>
  <c r="L506" i="12"/>
  <c r="L507" i="12"/>
  <c r="L508" i="12"/>
  <c r="L509" i="12"/>
  <c r="L510" i="12"/>
  <c r="L511" i="12"/>
  <c r="L512" i="12"/>
  <c r="L513" i="12"/>
  <c r="L514" i="12"/>
  <c r="L515" i="12"/>
  <c r="L516" i="12"/>
  <c r="L517" i="12"/>
  <c r="L518" i="12"/>
  <c r="L519" i="12"/>
  <c r="L520" i="12"/>
  <c r="L521" i="12"/>
  <c r="L522" i="12"/>
  <c r="L523" i="12"/>
  <c r="L524" i="12"/>
  <c r="L525" i="12"/>
  <c r="L526" i="12"/>
  <c r="L527" i="12"/>
  <c r="L528" i="12"/>
  <c r="L529" i="12"/>
  <c r="L530" i="12"/>
  <c r="L531" i="12"/>
  <c r="L532" i="12"/>
  <c r="L533" i="12"/>
  <c r="L534" i="12"/>
  <c r="L535" i="12"/>
  <c r="L536" i="12"/>
  <c r="L537" i="12"/>
  <c r="L538" i="12"/>
  <c r="L539" i="12"/>
  <c r="L540" i="12"/>
  <c r="L541" i="12"/>
  <c r="L542" i="12"/>
  <c r="L543" i="12"/>
  <c r="L544" i="12"/>
  <c r="L545" i="12"/>
  <c r="L546" i="12"/>
  <c r="L547" i="12"/>
  <c r="L548" i="12"/>
  <c r="L549" i="12"/>
  <c r="L550" i="12"/>
  <c r="L551" i="12"/>
  <c r="L552" i="12"/>
  <c r="L553" i="12"/>
  <c r="L554" i="12"/>
  <c r="L555" i="12"/>
  <c r="L556" i="12"/>
  <c r="L557" i="12"/>
  <c r="L558" i="12"/>
  <c r="L559" i="12"/>
  <c r="L560" i="12"/>
  <c r="L561" i="12"/>
  <c r="L562" i="12"/>
  <c r="L563" i="12"/>
  <c r="L564" i="12"/>
  <c r="L565" i="12"/>
  <c r="L566" i="12"/>
  <c r="L567" i="12"/>
  <c r="L568" i="12"/>
  <c r="L569" i="12"/>
  <c r="L570" i="12"/>
  <c r="L571" i="12"/>
  <c r="L572" i="12"/>
  <c r="L573" i="12"/>
  <c r="L574" i="12"/>
  <c r="L575" i="12"/>
  <c r="L576" i="12"/>
  <c r="L577" i="12"/>
  <c r="L578" i="12"/>
  <c r="L579" i="12"/>
  <c r="L580" i="12"/>
  <c r="L581" i="12"/>
  <c r="L582" i="12"/>
  <c r="L583" i="12"/>
  <c r="L584" i="12"/>
  <c r="L585" i="12"/>
  <c r="L586" i="12"/>
  <c r="L587" i="12"/>
  <c r="L588" i="12"/>
  <c r="L589" i="12"/>
  <c r="L590" i="12"/>
  <c r="L591" i="12"/>
  <c r="L592" i="12"/>
  <c r="L593" i="12"/>
  <c r="L594" i="12"/>
  <c r="L595" i="12"/>
  <c r="L596" i="12"/>
  <c r="L597" i="12"/>
  <c r="L598" i="12"/>
  <c r="L599" i="12"/>
  <c r="L600" i="12"/>
  <c r="L601" i="12"/>
  <c r="L602" i="12"/>
  <c r="L603" i="12"/>
  <c r="L604" i="12"/>
  <c r="L605" i="12"/>
  <c r="L606" i="12"/>
  <c r="L607" i="12"/>
  <c r="L608" i="12"/>
  <c r="L609" i="12"/>
  <c r="L610" i="12"/>
  <c r="L611" i="12"/>
  <c r="L612" i="12"/>
  <c r="L613" i="12"/>
  <c r="L614" i="12"/>
  <c r="L615" i="12"/>
  <c r="L616" i="12"/>
  <c r="L617" i="12"/>
  <c r="L618" i="12"/>
  <c r="L619" i="12"/>
  <c r="L620" i="12"/>
  <c r="L621" i="12"/>
  <c r="L622" i="12"/>
  <c r="L623" i="12"/>
  <c r="L624" i="12"/>
  <c r="L625" i="12"/>
  <c r="L626" i="12"/>
  <c r="L627" i="12"/>
  <c r="L628" i="12"/>
  <c r="L629" i="12"/>
  <c r="L630" i="12"/>
  <c r="L631" i="12"/>
  <c r="L632" i="12"/>
  <c r="L633" i="12"/>
  <c r="L634" i="12"/>
  <c r="L635" i="12"/>
  <c r="L636" i="12"/>
  <c r="L637" i="12"/>
  <c r="L638" i="12"/>
  <c r="L639" i="12"/>
  <c r="L640" i="12"/>
  <c r="L641" i="12"/>
  <c r="L642" i="12"/>
  <c r="L643" i="12"/>
  <c r="L644" i="12"/>
  <c r="L645" i="12"/>
  <c r="L646" i="12"/>
  <c r="L647" i="12"/>
  <c r="L648" i="12"/>
  <c r="L649" i="12"/>
  <c r="L650" i="12"/>
  <c r="L651" i="12"/>
  <c r="L652" i="12"/>
  <c r="L653" i="12"/>
  <c r="L654" i="12"/>
  <c r="L655" i="12"/>
  <c r="L656" i="12"/>
  <c r="L657" i="12"/>
  <c r="L658" i="12"/>
  <c r="L659" i="12"/>
  <c r="L660" i="12"/>
  <c r="L661" i="12"/>
  <c r="L662" i="12"/>
  <c r="L663" i="12"/>
  <c r="L664" i="12"/>
  <c r="L665" i="12"/>
  <c r="L666" i="12"/>
  <c r="L667" i="12"/>
  <c r="L668" i="12"/>
  <c r="D50" i="12"/>
  <c r="E50" i="12"/>
  <c r="F50" i="12"/>
  <c r="E22" i="12"/>
  <c r="E23" i="12"/>
  <c r="D24" i="12"/>
  <c r="C24" i="12"/>
  <c r="E24" i="12" l="1"/>
  <c r="C12" i="12"/>
</calcChain>
</file>

<file path=xl/sharedStrings.xml><?xml version="1.0" encoding="utf-8"?>
<sst xmlns="http://schemas.openxmlformats.org/spreadsheetml/2006/main" count="560" uniqueCount="361">
  <si>
    <t>A.1</t>
  </si>
  <si>
    <t>A.2</t>
  </si>
  <si>
    <t>B.1</t>
  </si>
  <si>
    <t>B.2</t>
  </si>
  <si>
    <t>A.1.1</t>
  </si>
  <si>
    <t>A.1.2</t>
  </si>
  <si>
    <t>A.1.3</t>
  </si>
  <si>
    <t>A.2.1</t>
  </si>
  <si>
    <t>A.2.2</t>
  </si>
  <si>
    <t>YTD</t>
  </si>
  <si>
    <t>Fundamental</t>
  </si>
  <si>
    <t>Technical</t>
  </si>
  <si>
    <t>Overall</t>
  </si>
  <si>
    <t>Top-Down</t>
  </si>
  <si>
    <t>Bottom-Up</t>
  </si>
  <si>
    <t>Cash</t>
  </si>
  <si>
    <t>Derivatives</t>
  </si>
  <si>
    <t>Energy</t>
  </si>
  <si>
    <t>Profilo1</t>
  </si>
  <si>
    <t>Profilo2</t>
  </si>
  <si>
    <t>Profilo3</t>
  </si>
  <si>
    <t>Profilo4</t>
  </si>
  <si>
    <t>Profilo5</t>
  </si>
  <si>
    <t>B.2.1</t>
  </si>
  <si>
    <t>B.2.2</t>
  </si>
  <si>
    <t>Benchmark</t>
  </si>
  <si>
    <t>A</t>
  </si>
  <si>
    <t>B</t>
  </si>
  <si>
    <t>C</t>
  </si>
  <si>
    <t>C.1</t>
  </si>
  <si>
    <t>Track Record</t>
  </si>
  <si>
    <t>C.2</t>
  </si>
  <si>
    <t>Tabella 1 - AUM per Tipologia/Clientela</t>
  </si>
  <si>
    <t>TOTALE ASSET UNDER MANAGEMENT</t>
  </si>
  <si>
    <t>AUM (M EUR)</t>
  </si>
  <si>
    <t>Tabella 2 - AUM per Tipologia/Clientela Asset Class Bando</t>
  </si>
  <si>
    <t>Sezione</t>
  </si>
  <si>
    <t>Sì</t>
  </si>
  <si>
    <t>No</t>
  </si>
  <si>
    <t>A.1.1.</t>
  </si>
  <si>
    <t>AUM (%)</t>
  </si>
  <si>
    <t># (%)</t>
  </si>
  <si>
    <t>B.1.1</t>
  </si>
  <si>
    <t>B.1.2</t>
  </si>
  <si>
    <t>Pre Covid</t>
  </si>
  <si>
    <t>Post Covid</t>
  </si>
  <si>
    <t>Others</t>
  </si>
  <si>
    <t>Large Cap (&gt; 10 Billion USD)</t>
  </si>
  <si>
    <t>Portfolio Lookthrough</t>
  </si>
  <si>
    <t>ISIN</t>
  </si>
  <si>
    <t>BBG Ticker</t>
  </si>
  <si>
    <t>FX (vs.EUR)</t>
  </si>
  <si>
    <t>6 mesi</t>
  </si>
  <si>
    <t>1 anno</t>
  </si>
  <si>
    <t>4 anni</t>
  </si>
  <si>
    <t>+ 4 anni</t>
  </si>
  <si>
    <t>1 giorno</t>
  </si>
  <si>
    <t>1 settimana</t>
  </si>
  <si>
    <t>1 mese</t>
  </si>
  <si>
    <t>+ 6 mesi</t>
  </si>
  <si>
    <t>ESG</t>
  </si>
  <si>
    <t>B.1.3</t>
  </si>
  <si>
    <t>B.2.3</t>
  </si>
  <si>
    <t>Profilo6</t>
  </si>
  <si>
    <t>Profilo7</t>
  </si>
  <si>
    <t>Profilo8</t>
  </si>
  <si>
    <t>Profilo9</t>
  </si>
  <si>
    <t>Profilo10</t>
  </si>
  <si>
    <t>Inception Date</t>
  </si>
  <si>
    <r>
      <t xml:space="preserve">Nome candidato
</t>
    </r>
    <r>
      <rPr>
        <i/>
        <sz val="8"/>
        <color theme="1"/>
        <rFont val="Century Gothic"/>
        <family val="2"/>
      </rPr>
      <t>Candidate Name</t>
    </r>
  </si>
  <si>
    <r>
      <t xml:space="preserve">Capitale sociale
</t>
    </r>
    <r>
      <rPr>
        <i/>
        <sz val="8"/>
        <color theme="1"/>
        <rFont val="Century Gothic"/>
        <family val="2"/>
      </rPr>
      <t>Share Capital</t>
    </r>
  </si>
  <si>
    <r>
      <t xml:space="preserve">Autorizzazione a svolgere le attività previste nel bando (art. 6 comma 1, D.Lgs 252/05)
</t>
    </r>
    <r>
      <rPr>
        <i/>
        <sz val="8"/>
        <color theme="1"/>
        <rFont val="Century Gothic"/>
        <family val="2"/>
      </rPr>
      <t>Authorization to conduct activities expected from this RFP (art. 6 comma 1, D.Lgs 252/05)</t>
    </r>
  </si>
  <si>
    <r>
      <t xml:space="preserve">Indirizzo eventuale sede/succursale Italiana
</t>
    </r>
    <r>
      <rPr>
        <i/>
        <sz val="8"/>
        <color theme="1"/>
        <rFont val="Century Gothic"/>
        <family val="2"/>
      </rPr>
      <t>Address of Italian Branch</t>
    </r>
  </si>
  <si>
    <r>
      <t xml:space="preserve">Gruppo di appartenenza
</t>
    </r>
    <r>
      <rPr>
        <i/>
        <sz val="8"/>
        <color theme="1"/>
        <rFont val="Century Gothic"/>
        <family val="2"/>
      </rPr>
      <t>Company Group</t>
    </r>
  </si>
  <si>
    <r>
      <t xml:space="preserve">Compagine azionaria
</t>
    </r>
    <r>
      <rPr>
        <i/>
        <sz val="8"/>
        <color theme="1"/>
        <rFont val="Century Gothic"/>
        <family val="2"/>
      </rPr>
      <t>Company ownership structure</t>
    </r>
  </si>
  <si>
    <r>
      <t xml:space="preserve">Organigramma societario
</t>
    </r>
    <r>
      <rPr>
        <i/>
        <sz val="8"/>
        <color theme="1"/>
        <rFont val="Century Gothic"/>
        <family val="2"/>
      </rPr>
      <t>Company organizational structure</t>
    </r>
  </si>
  <si>
    <r>
      <t xml:space="preserve">Spiegazione
</t>
    </r>
    <r>
      <rPr>
        <b/>
        <i/>
        <sz val="8"/>
        <color theme="0"/>
        <rFont val="Century Gothic"/>
        <family val="2"/>
      </rPr>
      <t>Explanation</t>
    </r>
  </si>
  <si>
    <r>
      <t xml:space="preserve">Domanda
</t>
    </r>
    <r>
      <rPr>
        <b/>
        <i/>
        <sz val="8"/>
        <color theme="0"/>
        <rFont val="Century Gothic"/>
        <family val="2"/>
      </rPr>
      <t>Question</t>
    </r>
  </si>
  <si>
    <r>
      <t xml:space="preserve">Descrivere sinteticamente l'organigramma della società candidata.
</t>
    </r>
    <r>
      <rPr>
        <i/>
        <sz val="8"/>
        <color theme="1"/>
        <rFont val="Century Gothic"/>
        <family val="2"/>
      </rPr>
      <t>Briefly describe the organization chart of the candidate company.</t>
    </r>
  </si>
  <si>
    <r>
      <t xml:space="preserve">Antiriciclaggio e anticorruzione
</t>
    </r>
    <r>
      <rPr>
        <i/>
        <sz val="8"/>
        <color theme="1"/>
        <rFont val="Century Gothic"/>
        <family val="2"/>
      </rPr>
      <t>Anti-money laundering and anti-corruption policies</t>
    </r>
  </si>
  <si>
    <r>
      <t xml:space="preserve">Procedure Interne e Policy
</t>
    </r>
    <r>
      <rPr>
        <i/>
        <sz val="8"/>
        <color theme="4" tint="-0.499984740745262"/>
        <rFont val="Century Gothic"/>
        <family val="2"/>
      </rPr>
      <t>Internal Procedures and Policies</t>
    </r>
  </si>
  <si>
    <r>
      <t xml:space="preserve">Politica di remunerazione
</t>
    </r>
    <r>
      <rPr>
        <i/>
        <sz val="8"/>
        <color theme="1"/>
        <rFont val="Century Gothic"/>
        <family val="2"/>
      </rPr>
      <t>Remuneration Policy</t>
    </r>
  </si>
  <si>
    <r>
      <t xml:space="preserve">Codice etico
</t>
    </r>
    <r>
      <rPr>
        <i/>
        <sz val="8"/>
        <color theme="1"/>
        <rFont val="Century Gothic"/>
        <family val="2"/>
      </rPr>
      <t>Ethical Code of Conduct</t>
    </r>
  </si>
  <si>
    <r>
      <t xml:space="preserve">Compilare Tabella 1
</t>
    </r>
    <r>
      <rPr>
        <i/>
        <sz val="8"/>
        <color theme="1"/>
        <rFont val="Century Gothic"/>
        <family val="2"/>
      </rPr>
      <t>Complete Table 1</t>
    </r>
  </si>
  <si>
    <r>
      <t xml:space="preserve">AUM per Tipologia/Clientela (solo istituzionale e NO CAPTIVE)
</t>
    </r>
    <r>
      <rPr>
        <i/>
        <sz val="8"/>
        <color theme="4" tint="-0.499984740745262"/>
        <rFont val="Century Gothic"/>
        <family val="2"/>
      </rPr>
      <t>AUM per Client type (only institutional e NO CAPTIVE)</t>
    </r>
  </si>
  <si>
    <r>
      <t xml:space="preserve">Contatti
</t>
    </r>
    <r>
      <rPr>
        <i/>
        <sz val="8"/>
        <color theme="4" tint="-0.499984740745262"/>
        <rFont val="Century Gothic"/>
        <family val="2"/>
      </rPr>
      <t>Contacts</t>
    </r>
  </si>
  <si>
    <r>
      <t xml:space="preserve">Nome e Cognome (Referente per il Bando)
</t>
    </r>
    <r>
      <rPr>
        <i/>
        <sz val="8"/>
        <color theme="1"/>
        <rFont val="Century Gothic"/>
        <family val="2"/>
      </rPr>
      <t>Name and Surname of FRP contact</t>
    </r>
  </si>
  <si>
    <r>
      <t xml:space="preserve">E-mail (Referente per il Bando)
</t>
    </r>
    <r>
      <rPr>
        <i/>
        <sz val="8"/>
        <color theme="1"/>
        <rFont val="Century Gothic"/>
        <family val="2"/>
      </rPr>
      <t>E-mail of RFP contact</t>
    </r>
  </si>
  <si>
    <r>
      <t xml:space="preserve">Telefono (Referente per il Bando)
</t>
    </r>
    <r>
      <rPr>
        <i/>
        <sz val="8"/>
        <color theme="1"/>
        <rFont val="Century Gothic"/>
        <family val="2"/>
      </rPr>
      <t>Telephone of RFP contact</t>
    </r>
  </si>
  <si>
    <r>
      <t xml:space="preserve">Inserire il nome della società candidata completa di ragione sociale.
</t>
    </r>
    <r>
      <rPr>
        <i/>
        <sz val="8"/>
        <color theme="1"/>
        <rFont val="Century Gothic"/>
        <family val="2"/>
      </rPr>
      <t>Enter the company name.</t>
    </r>
  </si>
  <si>
    <r>
      <t xml:space="preserve">Selezionare dall'elenco a tendina SÌ o NO.
</t>
    </r>
    <r>
      <rPr>
        <i/>
        <sz val="8"/>
        <color theme="1"/>
        <rFont val="Century Gothic"/>
        <family val="2"/>
      </rPr>
      <t>Select YES or NO.</t>
    </r>
  </si>
  <si>
    <r>
      <t xml:space="preserve">Inserire il nome dell'eventuale gruppo di appartenenza completa di ragione sociale.
</t>
    </r>
    <r>
      <rPr>
        <i/>
        <sz val="8"/>
        <color theme="1"/>
        <rFont val="Century Gothic"/>
        <family val="2"/>
      </rPr>
      <t>Enter the company's group name.</t>
    </r>
  </si>
  <si>
    <r>
      <t xml:space="preserve">Selezionare dall'elenco a tendina SÌ o NO. Se SÌ allegare copia .pdf della policy.
</t>
    </r>
    <r>
      <rPr>
        <i/>
        <sz val="8"/>
        <color theme="1"/>
        <rFont val="Century Gothic"/>
        <family val="2"/>
      </rPr>
      <t>Select YES or NO. If YES attach .pdf copy of the policy</t>
    </r>
    <r>
      <rPr>
        <sz val="8"/>
        <color theme="1"/>
        <rFont val="Century Gothic"/>
        <family val="2"/>
      </rPr>
      <t>.</t>
    </r>
  </si>
  <si>
    <r>
      <t xml:space="preserve">Informazioni Società Candidata
</t>
    </r>
    <r>
      <rPr>
        <i/>
        <sz val="8"/>
        <color theme="4" tint="-0.499984740745262"/>
        <rFont val="Century Gothic"/>
        <family val="2"/>
      </rPr>
      <t>Candidate Information</t>
    </r>
  </si>
  <si>
    <t>Risposta
Answer</t>
  </si>
  <si>
    <r>
      <t xml:space="preserve">Compilare Tabella 2
</t>
    </r>
    <r>
      <rPr>
        <i/>
        <sz val="8"/>
        <color theme="1"/>
        <rFont val="Century Gothic"/>
        <family val="2"/>
      </rPr>
      <t>Complete Table 2</t>
    </r>
  </si>
  <si>
    <t>Curricula Team di Rischio</t>
  </si>
  <si>
    <t>B.2.4</t>
  </si>
  <si>
    <t>Organizzazione Team di Rischio</t>
  </si>
  <si>
    <t>B.2.5</t>
  </si>
  <si>
    <t>B.2.6</t>
  </si>
  <si>
    <r>
      <t xml:space="preserve">Reportistica
</t>
    </r>
    <r>
      <rPr>
        <i/>
        <sz val="8"/>
        <color theme="4" tint="-0.499984740745262"/>
        <rFont val="Century Gothic"/>
        <family val="2"/>
      </rPr>
      <t>Reporting</t>
    </r>
  </si>
  <si>
    <t>Anno</t>
  </si>
  <si>
    <t>Annual Bmk. Perf. (%)</t>
  </si>
  <si>
    <t>Annual Port. Perf. (%)</t>
  </si>
  <si>
    <t>Portafoglio</t>
  </si>
  <si>
    <t>Monthly Perf.</t>
  </si>
  <si>
    <t>Fine Mese</t>
  </si>
  <si>
    <t>YTD Perf.</t>
  </si>
  <si>
    <t>Share Class</t>
  </si>
  <si>
    <t>UCITS Compliant</t>
  </si>
  <si>
    <t>Sostenibilità Futura</t>
  </si>
  <si>
    <t>C.1.1</t>
  </si>
  <si>
    <t xml:space="preserve">Performance Assoluta </t>
  </si>
  <si>
    <t>Performance Relativa</t>
  </si>
  <si>
    <t>C.1.2</t>
  </si>
  <si>
    <t>Rischio Mercato</t>
  </si>
  <si>
    <t>C.1.3</t>
  </si>
  <si>
    <t>C.1.4</t>
  </si>
  <si>
    <t>Rischio/Rendimento</t>
  </si>
  <si>
    <t>C.2.1</t>
  </si>
  <si>
    <r>
      <t xml:space="preserve">Proposta di Gestione
</t>
    </r>
    <r>
      <rPr>
        <b/>
        <i/>
        <sz val="8"/>
        <color theme="0"/>
        <rFont val="Century Gothic"/>
        <family val="2"/>
      </rPr>
      <t>Proposed Strategy</t>
    </r>
  </si>
  <si>
    <t>Tabelle 3 - Dettaglio Strategia di Investimento</t>
  </si>
  <si>
    <r>
      <rPr>
        <sz val="8"/>
        <color theme="1"/>
        <rFont val="Century Gothic"/>
        <family val="2"/>
      </rPr>
      <t>Qual è l'orizzonte temporale medio utilizzato nella strategia proposta?</t>
    </r>
    <r>
      <rPr>
        <i/>
        <sz val="8"/>
        <color theme="1"/>
        <rFont val="Century Gothic"/>
        <family val="2"/>
      </rPr>
      <t xml:space="preserve">
What is the average investment time horizon used to manage the proposed strategy?</t>
    </r>
  </si>
  <si>
    <r>
      <t xml:space="preserve">Dettaglio Strategia di Investimento
</t>
    </r>
    <r>
      <rPr>
        <i/>
        <sz val="8"/>
        <color theme="1"/>
        <rFont val="Century Gothic"/>
        <family val="2"/>
      </rPr>
      <t>Investment Strategy Details</t>
    </r>
  </si>
  <si>
    <r>
      <rPr>
        <sz val="8"/>
        <color theme="1"/>
        <rFont val="Century Gothic"/>
        <family val="2"/>
      </rPr>
      <t>Siete sempre completamente investiti?</t>
    </r>
    <r>
      <rPr>
        <i/>
        <sz val="8"/>
        <color theme="1"/>
        <rFont val="Century Gothic"/>
        <family val="2"/>
      </rPr>
      <t xml:space="preserve">
Are you always fully invested?</t>
    </r>
  </si>
  <si>
    <r>
      <rPr>
        <sz val="8"/>
        <color theme="1"/>
        <rFont val="Century Gothic"/>
        <family val="2"/>
      </rPr>
      <t>Descrivere il processo di sector allocation e i gradi di scostamento rispetto al benchmark</t>
    </r>
    <r>
      <rPr>
        <i/>
        <sz val="8"/>
        <color theme="1"/>
        <rFont val="Century Gothic"/>
        <family val="2"/>
      </rPr>
      <t xml:space="preserve">
Describe the sector allocation process and the benchmark deviation</t>
    </r>
  </si>
  <si>
    <r>
      <rPr>
        <sz val="8"/>
        <color theme="1"/>
        <rFont val="Century Gothic"/>
        <family val="2"/>
      </rPr>
      <t>Quali elementi portano alla vendita di una posizione?</t>
    </r>
    <r>
      <rPr>
        <i/>
        <sz val="8"/>
        <color theme="1"/>
        <rFont val="Century Gothic"/>
        <family val="2"/>
      </rPr>
      <t xml:space="preserve">
Which elements lead to the sale of a holding?</t>
    </r>
  </si>
  <si>
    <r>
      <rPr>
        <sz val="8"/>
        <color theme="1"/>
        <rFont val="Century Gothic"/>
        <family val="2"/>
      </rPr>
      <t>Quanti titoli generalmente mantenete per la strategia proposta?</t>
    </r>
    <r>
      <rPr>
        <i/>
        <sz val="8"/>
        <color theme="1"/>
        <rFont val="Century Gothic"/>
        <family val="2"/>
      </rPr>
      <t xml:space="preserve">
How many holdings do you generally hold in the proposed strategy?</t>
    </r>
  </si>
  <si>
    <r>
      <rPr>
        <sz val="8"/>
        <color theme="1"/>
        <rFont val="Century Gothic"/>
        <family val="2"/>
      </rPr>
      <t>Indicare il turnover annuale 2019 della strategia proposta</t>
    </r>
    <r>
      <rPr>
        <i/>
        <sz val="8"/>
        <color theme="1"/>
        <rFont val="Century Gothic"/>
        <family val="2"/>
      </rPr>
      <t xml:space="preserve">
Provide the 2019 annual turnover of the proposed strategy</t>
    </r>
  </si>
  <si>
    <r>
      <rPr>
        <sz val="8"/>
        <color theme="1"/>
        <rFont val="Century Gothic"/>
        <family val="2"/>
      </rPr>
      <t>Descrizione del processo di risk management ex-ante ed ex-post ed integrazione col processo di investimento</t>
    </r>
    <r>
      <rPr>
        <i/>
        <sz val="8"/>
        <color theme="1"/>
        <rFont val="Century Gothic"/>
        <family val="2"/>
      </rPr>
      <t xml:space="preserve">
Describe your ex-ante and ex-post risk management processes and its integration with the investment process</t>
    </r>
  </si>
  <si>
    <r>
      <rPr>
        <sz val="8"/>
        <color theme="1"/>
        <rFont val="Century Gothic"/>
        <family val="2"/>
      </rPr>
      <t>Come viene coperto il rischio valuta?</t>
    </r>
    <r>
      <rPr>
        <i/>
        <sz val="8"/>
        <color theme="1"/>
        <rFont val="Century Gothic"/>
        <family val="2"/>
      </rPr>
      <t xml:space="preserve">
How do you hedge FX risk?</t>
    </r>
  </si>
  <si>
    <t>Tabelle 4 -  Team di Gestione e Ricerca</t>
  </si>
  <si>
    <r>
      <rPr>
        <sz val="8"/>
        <color theme="1"/>
        <rFont val="Century Gothic"/>
        <family val="2"/>
      </rPr>
      <t>Completare le tabelle indicate sul Team di Rischio dedicato alla strategia proposta</t>
    </r>
    <r>
      <rPr>
        <i/>
        <sz val="8"/>
        <color theme="1"/>
        <rFont val="Century Gothic"/>
        <family val="2"/>
      </rPr>
      <t xml:space="preserve">
Complete all tables referring to the Risk Team of the proposed strategy</t>
    </r>
  </si>
  <si>
    <r>
      <rPr>
        <sz val="8"/>
        <color theme="1"/>
        <rFont val="Century Gothic"/>
        <family val="2"/>
      </rPr>
      <t>Completare le tabelle indicate</t>
    </r>
    <r>
      <rPr>
        <i/>
        <sz val="8"/>
        <color theme="1"/>
        <rFont val="Century Gothic"/>
        <family val="2"/>
      </rPr>
      <t xml:space="preserve">
Complete all the tables</t>
    </r>
  </si>
  <si>
    <t>Tabelle 4 - Risk Management Team</t>
  </si>
  <si>
    <t>Tabelle 5 Track Record</t>
  </si>
  <si>
    <t>Tabelle 5 - Track Record</t>
  </si>
  <si>
    <r>
      <t xml:space="preserve">Strategia di Investimento
</t>
    </r>
    <r>
      <rPr>
        <i/>
        <sz val="8"/>
        <color theme="1"/>
        <rFont val="Century Gothic"/>
        <family val="2"/>
      </rPr>
      <t>Investment Strategy</t>
    </r>
  </si>
  <si>
    <r>
      <t xml:space="preserve">Asset Under Management (solo istituzionale e NO CAPTIVE)
</t>
    </r>
    <r>
      <rPr>
        <i/>
        <sz val="8"/>
        <color theme="4" tint="-0.499984740745262"/>
        <rFont val="Century Gothic"/>
        <family val="2"/>
      </rPr>
      <t>Assets Under Management (only institutional e NO CAPTIVE)</t>
    </r>
  </si>
  <si>
    <r>
      <t xml:space="preserve">Informazioni Società di Gestione
</t>
    </r>
    <r>
      <rPr>
        <i/>
        <sz val="8"/>
        <color theme="4" tint="-0.499984740745262"/>
        <rFont val="Century Gothic"/>
        <family val="2"/>
      </rPr>
      <t>Company Information</t>
    </r>
  </si>
  <si>
    <r>
      <t xml:space="preserve">Inserire il capitale sociale della società candidata espresso in milioni di Euro (es. 100 milioni di capitale sociale = 100).
</t>
    </r>
    <r>
      <rPr>
        <i/>
        <sz val="8"/>
        <color theme="1"/>
        <rFont val="Century Gothic"/>
        <family val="2"/>
      </rPr>
      <t>Enter company share capital in million Euros (ex. 100 milion share capital = 100).</t>
    </r>
  </si>
  <si>
    <r>
      <t xml:space="preserve">Inserire l'indirizzo della sede legale della società candidata (es. Piazza Navona 49, 00186 Roma, Italia)
</t>
    </r>
    <r>
      <rPr>
        <i/>
        <sz val="8"/>
        <color theme="1"/>
        <rFont val="Century Gothic"/>
        <family val="2"/>
      </rPr>
      <t>Enter address of Italian branch</t>
    </r>
  </si>
  <si>
    <r>
      <t xml:space="preserve">Indirizzo sede legale
</t>
    </r>
    <r>
      <rPr>
        <i/>
        <sz val="8"/>
        <color theme="1"/>
        <rFont val="Century Gothic"/>
        <family val="2"/>
      </rPr>
      <t>Address of Registered Office</t>
    </r>
  </si>
  <si>
    <r>
      <t xml:space="preserve">Inserire l'indirizzo della sede legale della società candidata (es. Via Guglielmo Marconi 2, 6900 Lugano, Switzerland).
</t>
    </r>
    <r>
      <rPr>
        <i/>
        <sz val="8"/>
        <color theme="1"/>
        <rFont val="Century Gothic"/>
        <family val="2"/>
      </rPr>
      <t>Enter address of registered office.</t>
    </r>
  </si>
  <si>
    <t>Selezionare dall'elenco a tendina
Select from the drop-down list</t>
  </si>
  <si>
    <t>Descrivere sinteticamente (max. 8000 caratteri)
Provide a brief description (max. 8000 characters)</t>
  </si>
  <si>
    <t>Descrivere sinteticamente (max. 4000 caratteri)
Provide a brief description (max. 4000 characters)</t>
  </si>
  <si>
    <t>Inserire valore numerico intero
Provide a whole number</t>
  </si>
  <si>
    <t>Inserire un valore percentuale tra 0 e 100%
Provide a percentage between 0 and 100%</t>
  </si>
  <si>
    <t>Completare Tabelle 3
Complete Tables 3</t>
  </si>
  <si>
    <t>Completare Tabella 1
Complete Table 1</t>
  </si>
  <si>
    <t>Completare Tabella 2
Complete Tabel 2</t>
  </si>
  <si>
    <t>Completare le Tabelle 4
Nella tabella "Risk Management Team" indicare solo i Risk Manager dedicati alla strategia proposta con almeno due anni di esperienza  lavorativa
Per ogni individuo inserito in tabelle allegare Curriculum Vitae in formato .pdf
Complete Tables 4
In the table "Risk Management Team" provide only the Risk Managers dedicated to the proposed strategy with minimum two years of work experience
For all profiles attach a Curriculum Vitae in pdf format.</t>
  </si>
  <si>
    <t>Approccio alla Ricerca
Research Approach</t>
  </si>
  <si>
    <t>Fonti di Ricerca
Research Sources</t>
  </si>
  <si>
    <t>Interne -Internal</t>
  </si>
  <si>
    <t>Esterne-External</t>
  </si>
  <si>
    <t>Visite annuali presso le società investite
Annual company visits</t>
  </si>
  <si>
    <t>Presso il Gestore-In-House</t>
  </si>
  <si>
    <t>Presso le Aziende-On-Site</t>
  </si>
  <si>
    <t>Presentazioni Pubbliche-Corp presentations</t>
  </si>
  <si>
    <t>Stile di Investimento
Investment Style</t>
  </si>
  <si>
    <t>Settore
Sector</t>
  </si>
  <si>
    <t xml:space="preserve">Primario
Primary </t>
  </si>
  <si>
    <t>Secondario
Secondary</t>
  </si>
  <si>
    <t>Total</t>
  </si>
  <si>
    <t>Paese
Country of Risk</t>
  </si>
  <si>
    <t>Peso (%) 31.12.2019
Wgt (%) 31.12.2019</t>
  </si>
  <si>
    <t>Peso (%) BMK 31.12.2019
Wgt (%) BMK 31.12.2019</t>
  </si>
  <si>
    <t>Capitalizzazione
Market Cap</t>
  </si>
  <si>
    <t>Data
Date</t>
  </si>
  <si>
    <t>Nome Titolo
Holding Name</t>
  </si>
  <si>
    <t>Prezzo (LC)
Price (LC)</t>
  </si>
  <si>
    <t>Valuta Locale
Local Currency</t>
  </si>
  <si>
    <t>Quantità
Quantity</t>
  </si>
  <si>
    <t>Valore di Mercato (EUR)
Market Value (EUR)</t>
  </si>
  <si>
    <t>Nome e Cognome
Name and Surname</t>
  </si>
  <si>
    <t>Ruolo
Role</t>
  </si>
  <si>
    <t>Ubicazione (Città)
Location (City)</t>
  </si>
  <si>
    <t>Anni totali in azienda
Years with the firm</t>
  </si>
  <si>
    <t>AUM totali gest 
Total AUM</t>
  </si>
  <si>
    <t>Area geografica di competenza
Geographical area of expertise</t>
  </si>
  <si>
    <t>Settori di competenza
Sector expertise</t>
  </si>
  <si>
    <t>Team di Risk Management
Risk Management Team</t>
  </si>
  <si>
    <t>Mandato 1
Segregated Account 1</t>
  </si>
  <si>
    <t>OICR 1
Fund 1</t>
  </si>
  <si>
    <t>Tipologia Cliente
Client type</t>
  </si>
  <si>
    <t>Nazionalità Cliente
Client Nationality</t>
  </si>
  <si>
    <t>Ticker BBG Benchmark</t>
  </si>
  <si>
    <t>Limiti di Investimento
Investment limits</t>
  </si>
  <si>
    <t>Ticker BBG</t>
  </si>
  <si>
    <t>Mandati Segregati
Segregated Accounts</t>
  </si>
  <si>
    <t>Fondazioni Bancarie ed altri Clienti Istituzionali Italiani
Bank foundation and other Italian Institutional Clients</t>
  </si>
  <si>
    <t>Fondi Pensione Preesistenti Italiani
Pre-existing Italian Pension Funds</t>
  </si>
  <si>
    <t>Fondi Pensione Negoziali Italiani
Closed or contractual Italian Pension Funds</t>
  </si>
  <si>
    <t>OICR/SICAV Ucits
Ucits Funds</t>
  </si>
  <si>
    <t>Tabella 1 - AUM per Tipologia/Clientela
Tabel 1- AUM per Client Type</t>
  </si>
  <si>
    <t>Casse Privatizzate Italiane
Professional Social Welfare Fund</t>
  </si>
  <si>
    <t>TOTAL ASSETS UNDER MANAGEMENT</t>
  </si>
  <si>
    <r>
      <t xml:space="preserve">Descrivere sinteticamente la compagine azionaria della società candidata indicando le quote % e i nominativi dei rispettivi azionisti.
</t>
    </r>
    <r>
      <rPr>
        <i/>
        <sz val="8"/>
        <color theme="1"/>
        <rFont val="Century Gothic"/>
        <family val="2"/>
      </rPr>
      <t>Briefly describe the shareholding structure of the candidate company indicating the% shares and the names of the respective shareholders.</t>
    </r>
  </si>
  <si>
    <r>
      <rPr>
        <sz val="8"/>
        <color theme="1"/>
        <rFont val="Century Gothic"/>
        <family val="2"/>
      </rPr>
      <t>Qual è la percentuale massima di cash detenuta?</t>
    </r>
    <r>
      <rPr>
        <i/>
        <sz val="8"/>
        <color theme="1"/>
        <rFont val="Century Gothic"/>
        <family val="2"/>
      </rPr>
      <t xml:space="preserve">
Which is the maximum Cash percentage?</t>
    </r>
  </si>
  <si>
    <t>Medium Cap (2-10 Billion USD)</t>
  </si>
  <si>
    <t>Small Cap (&lt; 2 Billion USD)</t>
  </si>
  <si>
    <t>Titolo di Studio
Education</t>
  </si>
  <si>
    <r>
      <rPr>
        <sz val="8"/>
        <color theme="1"/>
        <rFont val="Century Gothic"/>
        <family val="2"/>
      </rPr>
      <t>Quali elementi portano all'acquisto di una nuova posizione?</t>
    </r>
    <r>
      <rPr>
        <i/>
        <sz val="8"/>
        <color theme="1"/>
        <rFont val="Century Gothic"/>
        <family val="2"/>
      </rPr>
      <t xml:space="preserve">
Which elements lead to the acquisition of a holding?</t>
    </r>
  </si>
  <si>
    <t>La performance pregressa è ripetibile nel "New Normal" o necessita cambiamenti sostanziali alla base della metodologia di gestione / Politica di Investimento? Prego descrivere il perché
Is the performance provided repeatable in the "New Normal" context or would it require substantial changes to your investment strategy? Please motivate.</t>
  </si>
  <si>
    <r>
      <t xml:space="preserve">Overview Strategia di Investimento
</t>
    </r>
    <r>
      <rPr>
        <i/>
        <sz val="8"/>
        <color theme="1"/>
        <rFont val="Century Gothic"/>
        <family val="2"/>
      </rPr>
      <t>Investment Strategy Overview</t>
    </r>
  </si>
  <si>
    <t>A.3</t>
  </si>
  <si>
    <r>
      <t xml:space="preserve">Informazioni Aggiuntive
</t>
    </r>
    <r>
      <rPr>
        <i/>
        <sz val="8"/>
        <color theme="4" tint="-0.499984740745262"/>
        <rFont val="Century Gothic"/>
        <family val="2"/>
      </rPr>
      <t>Additional Information</t>
    </r>
  </si>
  <si>
    <t>A.4</t>
  </si>
  <si>
    <r>
      <t xml:space="preserve">Veridicità delle informazioni fornite
</t>
    </r>
    <r>
      <rPr>
        <i/>
        <sz val="8"/>
        <color theme="4" tint="-0.499984740745262"/>
        <rFont val="Century Gothic"/>
        <family val="2"/>
      </rPr>
      <t>Veracity of the data provided</t>
    </r>
  </si>
  <si>
    <r>
      <t xml:space="preserve">Selezionare dall'elenco a tendina SÌ o NO.
</t>
    </r>
    <r>
      <rPr>
        <i/>
        <sz val="8"/>
        <color theme="1"/>
        <rFont val="Century Gothic"/>
        <family val="2"/>
      </rPr>
      <t>Select YES or NO</t>
    </r>
    <r>
      <rPr>
        <sz val="8"/>
        <color theme="1"/>
        <rFont val="Century Gothic"/>
        <family val="2"/>
      </rPr>
      <t>.</t>
    </r>
  </si>
  <si>
    <t>A.5</t>
  </si>
  <si>
    <t>Regolamento (UE) 2016/679
Regulation (EU) 2016/679</t>
  </si>
  <si>
    <t>TOTALE</t>
  </si>
  <si>
    <t>Punteggio Complessivo Questionario</t>
  </si>
  <si>
    <t xml:space="preserve">Percent Attribution
</t>
  </si>
  <si>
    <t>Communication Services</t>
  </si>
  <si>
    <t>Consumer Discretionary</t>
  </si>
  <si>
    <t>Consumer Staples</t>
  </si>
  <si>
    <t>Financials</t>
  </si>
  <si>
    <t>Health Care</t>
  </si>
  <si>
    <t>Information Technology</t>
  </si>
  <si>
    <t>Industrials</t>
  </si>
  <si>
    <t>Materials</t>
  </si>
  <si>
    <t>Real Estate</t>
  </si>
  <si>
    <t>Utilities</t>
  </si>
  <si>
    <r>
      <rPr>
        <sz val="8"/>
        <color theme="1"/>
        <rFont val="Century Gothic"/>
        <family val="2"/>
      </rPr>
      <t>Descrivere il processo di geo allocation e i gradi di scostamento rispetto al benchmark</t>
    </r>
    <r>
      <rPr>
        <i/>
        <sz val="8"/>
        <color theme="1"/>
        <rFont val="Century Gothic"/>
        <family val="2"/>
      </rPr>
      <t xml:space="preserve">
Describe the geo allocation process and the benchmark deviation</t>
    </r>
  </si>
  <si>
    <r>
      <t xml:space="preserve">Indicare i mezzi propri e rating  della società candidata.
</t>
    </r>
    <r>
      <rPr>
        <i/>
        <sz val="8"/>
        <color theme="1"/>
        <rFont val="Century Gothic"/>
        <family val="2"/>
      </rPr>
      <t>Provide the shareholder equity and rating of the candidate company.</t>
    </r>
  </si>
  <si>
    <r>
      <t xml:space="preserve">Mezzi propri e rating della società candidata
</t>
    </r>
    <r>
      <rPr>
        <i/>
        <sz val="8"/>
        <color theme="1"/>
        <rFont val="Century Gothic"/>
        <family val="2"/>
      </rPr>
      <t>Shareholder equity and rating of the candidate company</t>
    </r>
  </si>
  <si>
    <t>A.2.3</t>
  </si>
  <si>
    <t>A.2.4</t>
  </si>
  <si>
    <t>Clienti</t>
  </si>
  <si>
    <t>Descrivere sinteticamente (max. 8000 caratteri) 
Provide a brief description (max. 8000 characters)</t>
  </si>
  <si>
    <r>
      <t xml:space="preserve">Informazioni Generali
</t>
    </r>
    <r>
      <rPr>
        <b/>
        <i/>
        <sz val="8"/>
        <color theme="0"/>
        <rFont val="Century Gothic"/>
        <family val="2"/>
      </rPr>
      <t>General Information</t>
    </r>
  </si>
  <si>
    <r>
      <t xml:space="preserve">Modello di organizzazione, gestione e controllo (D.lgs 231/01)
</t>
    </r>
    <r>
      <rPr>
        <i/>
        <sz val="8"/>
        <color theme="1"/>
        <rFont val="Century Gothic"/>
        <family val="2"/>
      </rPr>
      <t>Organizational, managerial and control Models (D.lgs 231/01)</t>
    </r>
  </si>
  <si>
    <t>Profilo Rischio/Rendimento</t>
  </si>
  <si>
    <t>Descrivere sinteticamente (max. 4000 caratteri)
Inserire un esempio di report in formato .pdf
Provide a brief description (max. 4000 characters)
Provide a reporting example in .pdf format</t>
  </si>
  <si>
    <t>Descrivere sinteticamente (es. Il Sole 24 Ore, Milano Finanza, altre testate giornalistiche, siti di settore, ecc.)
Provide a brief description (ex. Il Sole 24 Ore, Milano Finanza, other newspapers, specific sector websites, etc.)</t>
  </si>
  <si>
    <t xml:space="preserve">Brokers </t>
  </si>
  <si>
    <t>Independent Companies</t>
  </si>
  <si>
    <t>Internal Research</t>
  </si>
  <si>
    <t>Fonti di Generazione di idee di investimento
Sources of investment idea generation</t>
  </si>
  <si>
    <r>
      <t xml:space="preserve">Selezionare dall'elenco a tendina SÌ o NO. Se SÌ allegare copia .pdf del documento.
</t>
    </r>
    <r>
      <rPr>
        <i/>
        <sz val="8"/>
        <color theme="1"/>
        <rFont val="Century Gothic"/>
        <family val="2"/>
      </rPr>
      <t>Select YES or NO. If YES attach .pdf copy of the document</t>
    </r>
    <r>
      <rPr>
        <sz val="8"/>
        <color theme="1"/>
        <rFont val="Century Gothic"/>
        <family val="2"/>
      </rPr>
      <t>.</t>
    </r>
  </si>
  <si>
    <t>Team di Gestione, Ricerca e Rischio / Reportistica</t>
  </si>
  <si>
    <t>Curricula Team di Gestione / Ricerca</t>
  </si>
  <si>
    <t>Organizzazione Team di Gestione / Ricerca</t>
  </si>
  <si>
    <t>Team di Gestione
Investment Management Team</t>
  </si>
  <si>
    <t>Completare le Tabelle 4
Nella tabella "Team di Gestione" indicare solo i Portfolio Manager dedicati alla strategia proposta con almeno due anni di esperienza  lavorativa
Nella tabella "Team di Ricerca" indicare solo gli Analisti dedicati alla strategia proposta con almeno due anni di esperienza lavorativa
Per ogni individuo inserito in tabelle allegare Curriculum Vitae in formato .pdf
Complete Tables 4
In the table "Investment Management Team" provide only the Portfolio Managers dedicated to the proposed strategy with minimum two years of work experience
In the table "Research team" provide only the Analyst dedicated to the proposed strategy with minimum two years of work experience
For all profiles attach a Curriculum Vitae in pdf format.</t>
  </si>
  <si>
    <r>
      <rPr>
        <sz val="8"/>
        <color theme="1"/>
        <rFont val="Century Gothic"/>
        <family val="2"/>
      </rPr>
      <t>Descrivere la struttura organizzativa del Team di Investment Management dedicato, il numero di risorse, la stabilità nel tempo dei profili professionali responsabili e la politica di remunerazione</t>
    </r>
    <r>
      <rPr>
        <i/>
        <sz val="8"/>
        <color theme="1"/>
        <rFont val="Century Gothic"/>
        <family val="2"/>
      </rPr>
      <t xml:space="preserve">
Describe the organizational structure of the Investment Management Team, the number of members, the stability over time of its presiding members and the remuneration policy</t>
    </r>
  </si>
  <si>
    <t>Indicare sinteticamente (max. 20000 caratteri) i dettagli della strategia proposta ad esempio:
- filosofia, stile e metodologia di gestione
- fasi del processo di investimento
- sistemi tecnici, analitici ed informatici a disposizione del team di gestione
- cambiamenti avvenuti nel processo di investimento negli ultimi 3 anni e motivazioni
- struttura risk management e software utilizzati per calcolo misure di rischio e frequenza del calcolo
- rapporti tra team di gestione e team risk management
- modalità volte a perseguire la best execution
- responsabilità nell'execution
Allegare presentazione .pdf della strategia proposta.
Briefly provide (max 20000 characters) the details of the proposed strategy, for example:
- investment philosophy, style and methodology
- stages of the investment process
- technical, analytical and IT systems
- changes to the investment process occurred in the past 3 years (please motivate)
- risk management structure and software used for the calculation of risk parameters and the frequency of the calculation
- relationship between the management team and the risk management team.
- best execution process
- responsibility within the execution process
Attach .pdf presentation of the proposed strategy.</t>
  </si>
  <si>
    <r>
      <rPr>
        <sz val="8"/>
        <color theme="1"/>
        <rFont val="Century Gothic"/>
        <family val="2"/>
      </rPr>
      <t>Completare le tabelle facendo riferimento alla strategia di investimento proposta</t>
    </r>
    <r>
      <rPr>
        <i/>
        <sz val="8"/>
        <color theme="1"/>
        <rFont val="Century Gothic"/>
        <family val="2"/>
      </rPr>
      <t xml:space="preserve">
Complete all tables referring to proposed investment strategy</t>
    </r>
  </si>
  <si>
    <r>
      <rPr>
        <sz val="8"/>
        <color theme="1"/>
        <rFont val="Century Gothic"/>
        <family val="2"/>
      </rPr>
      <t>Qual è il peso medio di ogni posizione per la strategia proposta?</t>
    </r>
    <r>
      <rPr>
        <i/>
        <sz val="8"/>
        <color theme="1"/>
        <rFont val="Century Gothic"/>
        <family val="2"/>
      </rPr>
      <t xml:space="preserve">
What is the average portfolio weight of each position for the proposed strategy?</t>
    </r>
  </si>
  <si>
    <r>
      <rPr>
        <sz val="8"/>
        <color theme="1"/>
        <rFont val="Century Gothic"/>
        <family val="2"/>
      </rPr>
      <t>In quanto tempo viene costruito un nuovo portafoglio della strategia proposta?</t>
    </r>
    <r>
      <rPr>
        <i/>
        <sz val="8"/>
        <color theme="1"/>
        <rFont val="Century Gothic"/>
        <family val="2"/>
      </rPr>
      <t xml:space="preserve">
At what speed do you construct a new portfolio of the proposed strategy?</t>
    </r>
  </si>
  <si>
    <r>
      <rPr>
        <sz val="8"/>
        <color theme="1"/>
        <rFont val="Century Gothic"/>
        <family val="2"/>
      </rPr>
      <t>In quanto tempo potrebbe essere liquidato un portafoglio della strategia proposta?</t>
    </r>
    <r>
      <rPr>
        <i/>
        <sz val="8"/>
        <color theme="1"/>
        <rFont val="Century Gothic"/>
        <family val="2"/>
      </rPr>
      <t xml:space="preserve">
At what speed could you liquidate the Portfolio of the proposed strategy?</t>
    </r>
  </si>
  <si>
    <t>Indicare sinteticamente (max. 20000 caratteri) i dettagli sull'utilizzo di derivati:
- tipologie di strumenti e finalità
- operatività e stile di gestione
- policy di utilizzo delle controparti
- reportistica dedicata
- modalità di assolvimento degli obblighi richiesti dalla direttiva EMIR per il Fondo Pensione in caso di aggiudicazione del mandato
Briefly provide (max 20000 characters) details on the use of derivatives:
- type and purpose
- operations and management style
- counterparty policy
- dedicated reporting
- procedure in carrying out EMIR requirements for the Pension Fund in the event of your strategy being selected.</t>
  </si>
  <si>
    <r>
      <rPr>
        <sz val="8"/>
        <color theme="1"/>
        <rFont val="Century Gothic"/>
        <family val="2"/>
      </rPr>
      <t>Esiste uno specifico Team di Ricerca (analisti non gestori) interno?</t>
    </r>
    <r>
      <rPr>
        <i/>
        <sz val="8"/>
        <color theme="1"/>
        <rFont val="Century Gothic"/>
        <family val="2"/>
      </rPr>
      <t xml:space="preserve">
Do you employ a specific, internal, Research Team (analysts not portfolio managers)?</t>
    </r>
  </si>
  <si>
    <r>
      <rPr>
        <sz val="8"/>
        <color theme="1"/>
        <rFont val="Century Gothic"/>
        <family val="2"/>
      </rPr>
      <t>Completare le tabelle indicate sui Team di Gestione e di Ricerca (analisti non gestori) dedicato alla strategia proposta</t>
    </r>
    <r>
      <rPr>
        <i/>
        <sz val="8"/>
        <color theme="1"/>
        <rFont val="Century Gothic"/>
        <family val="2"/>
      </rPr>
      <t xml:space="preserve">
Complete all the tables referring to the Investment Management Team and the Research Team (analysts not portfolio managers) of the proposed strategy</t>
    </r>
  </si>
  <si>
    <r>
      <rPr>
        <sz val="8"/>
        <color rgb="FF000000"/>
        <rFont val="Century Gothic"/>
        <family val="2"/>
      </rPr>
      <t>Tipologia e periodicità della reportistica della strategia proposta (è prevista reportistica ad hoc?; specificare grado adeguamento ai GIPS).</t>
    </r>
    <r>
      <rPr>
        <i/>
        <sz val="8"/>
        <color rgb="FF000000"/>
        <rFont val="Century Gothic"/>
        <family val="2"/>
      </rPr>
      <t xml:space="preserve">
Reporting standards and frequency for the proposed strategy (is ad hoc reporting a possibility?; specify degree of congruity with GIPS).</t>
    </r>
  </si>
  <si>
    <t>Nelle Tabelle 5 inserire il track record relativo alla strategia proposta (possibilità di inserire 1 mandato, 1 OICR o entrambi).
- Track record minimo 5 anni;
- Performance calcolate secondo modalità GIPS. Fornire il rendimento lordo del portafoglio e del rispettivo benchmark, con due cifre decimali. Tutti i dati di performance dovranno essere espressi in EUR, al lordo di commissioni e fiscalità, utilizzando il cambio ufficiale BCE, considerando le coperture valutarie applicate;
- Benchmark pubblico (se composto indicare pesi e ticker/denominazione di ogni componente);
In Tables 5 please insert the track record relative to the proposed strategy (possibility of providing data for 1 segregated account, 1 fund or both).
- Minimum track record 5 years;
- Performances calculated with GIPS standards. Provide gross returns of the portfolio and the benchmark, to 2 decimal places. All performance data must be expressed in EUR, gross of fees and tax, using the official exchange rate ECB, considering the currency hedges applied;
- Publicly available benchmark (if composite, please provide weights and tickers/symbol for every component).</t>
  </si>
  <si>
    <t>Team di Ricerca (Analisti non gestori)
Research Team (Analysts not PM)</t>
  </si>
  <si>
    <t>Anni totali di esperienza nel ruolo
Total Years of Experience</t>
  </si>
  <si>
    <t>Clienti Istituzionali ex Italia
Institutional Clients ex Italy</t>
  </si>
  <si>
    <t>Se sì con quale cadenza viene effettuato il controllo?
If yes with which timing is the monitoring carried out?</t>
  </si>
  <si>
    <t>Se sì quale peso % delle negoziazioni è allocato al broker di Gruppo?
If yes what % weight of negotiations is allocated to the broker of your Group?</t>
  </si>
  <si>
    <r>
      <rPr>
        <sz val="8"/>
        <color theme="1"/>
        <rFont val="Century Gothic"/>
        <family val="2"/>
      </rPr>
      <t>Se sì, descrivere la struttura organizzativa del Team di Ricerca dedicato, il numero di risorse, la stabilità nel tempo dei profili professionali responsabili e la politica di remunerazione</t>
    </r>
    <r>
      <rPr>
        <i/>
        <sz val="8"/>
        <color theme="1"/>
        <rFont val="Century Gothic"/>
        <family val="2"/>
      </rPr>
      <t xml:space="preserve">
If yes, describe the organizational structure of the Research Team, the number of members, the stability over time of its presiding members and the remuneration policy</t>
    </r>
  </si>
  <si>
    <r>
      <t xml:space="preserve">Esiste una policy specifica riguardo la Best Execution?
</t>
    </r>
    <r>
      <rPr>
        <i/>
        <sz val="8"/>
        <color theme="1"/>
        <rFont val="Century Gothic"/>
        <family val="2"/>
      </rPr>
      <t>Do you have in place a policy for Best Execution?</t>
    </r>
  </si>
  <si>
    <r>
      <t xml:space="preserve">Attestiamo la veridicità delle informazioni fornite e la conformità della nostra Istituzione ai requisiti richiesti dalla Legge e dalle Autorità di vigilanza.
</t>
    </r>
    <r>
      <rPr>
        <i/>
        <sz val="8"/>
        <color theme="1"/>
        <rFont val="Century Gothic"/>
        <family val="2"/>
      </rPr>
      <t>We attest the veracity of the data provided and that the Company conforms to all the requirements stipulated by law or by regulatory authorities.</t>
    </r>
  </si>
  <si>
    <r>
      <t xml:space="preserve">Acconsentiamo al trattamento dei propri dati ai sensi del Regolamento (UE) 2016/679.
</t>
    </r>
    <r>
      <rPr>
        <i/>
        <sz val="8"/>
        <color theme="1"/>
        <rFont val="Century Gothic"/>
        <family val="2"/>
      </rPr>
      <t>We agree that our Company’s data is processed in accordance with the Regulation (EU) 2016/679.</t>
    </r>
  </si>
  <si>
    <r>
      <t xml:space="preserve">Specificare come avete saputo della ricerca in atto
</t>
    </r>
    <r>
      <rPr>
        <i/>
        <sz val="8"/>
        <color theme="1"/>
        <rFont val="Century Gothic"/>
        <family val="2"/>
      </rPr>
      <t>Please specify how you were informed of the present Search for Proposal</t>
    </r>
  </si>
  <si>
    <r>
      <t xml:space="preserve">Utilizzo di derivati
</t>
    </r>
    <r>
      <rPr>
        <i/>
        <sz val="8"/>
        <color theme="1"/>
        <rFont val="Century Gothic"/>
        <family val="2"/>
      </rPr>
      <t>Use of derivatives</t>
    </r>
  </si>
  <si>
    <r>
      <rPr>
        <sz val="8"/>
        <color theme="1"/>
        <rFont val="Century Gothic"/>
        <family val="2"/>
      </rPr>
      <t>Elencare le eventuali adesioni a principi, codici di condotta, iniziative nazionali o internazionali (quali Unpri, UK Stewardship Code, Forum di investimento SR, ….) e descrivere in che modo vengono implementate</t>
    </r>
    <r>
      <rPr>
        <i/>
        <sz val="8"/>
        <color theme="1"/>
        <rFont val="Century Gothic"/>
        <family val="2"/>
      </rPr>
      <t xml:space="preserve">
Adherence of the Company to principles, code of conduct and initiatives, national and international, (ex. Unpri, UK Stewardship Code, Forum di investimento SR, ....). Describe how they are implemented.</t>
    </r>
  </si>
  <si>
    <r>
      <rPr>
        <sz val="8"/>
        <color theme="1"/>
        <rFont val="Century Gothic"/>
        <family val="2"/>
      </rPr>
      <t>Fornire una sintesi dell’approccio socialmente responsabile (SR) utilizzato nel processo di investimento, indicando i criteri di selezione dell’universo investibile (Esclusioni, Best in Class, Convenzioni internazionali, Integrazione di variabili ESG). Allegare copia della politica di investimento in formato .pdf</t>
    </r>
    <r>
      <rPr>
        <i/>
        <sz val="8"/>
        <color theme="1"/>
        <rFont val="Century Gothic"/>
        <family val="2"/>
      </rPr>
      <t xml:space="preserve">
Provide an overview of the socially responsible approach you apply in the investment process, stating the criteria for selecting the investment universe (Exclusions, Best in Class, International conventions, Integration of ESG variables). Attach copy of your investment policy in .pdf format.</t>
    </r>
  </si>
  <si>
    <r>
      <rPr>
        <sz val="8"/>
        <color theme="1"/>
        <rFont val="Century Gothic"/>
        <family val="2"/>
      </rPr>
      <t>Fornire una sintesi della metodologia di valutazione della ricerca ESG utilizzata, sia internamente, sia tramite provider esterni</t>
    </r>
    <r>
      <rPr>
        <i/>
        <sz val="8"/>
        <color theme="1"/>
        <rFont val="Century Gothic"/>
        <family val="2"/>
      </rPr>
      <t xml:space="preserve">
Provide an overview of the evaluation methodology used within your ESG research, both internal and external.</t>
    </r>
  </si>
  <si>
    <r>
      <rPr>
        <sz val="8"/>
        <color theme="1"/>
        <rFont val="Century Gothic"/>
        <family val="2"/>
      </rPr>
      <t>Qualora la ricerca ESG fosse condotta internamente, descrivere il team dedicato (quante persone/ruoli); se fornita da uno o più provider esterni, indicarne i nomi</t>
    </r>
    <r>
      <rPr>
        <i/>
        <sz val="8"/>
        <color theme="1"/>
        <rFont val="Century Gothic"/>
        <family val="2"/>
      </rPr>
      <t xml:space="preserve">
If ESG research is conducted internally, provide a description of the dedicated team (number of members/roles); if performed by one or more external providers, provide the names.</t>
    </r>
  </si>
  <si>
    <r>
      <rPr>
        <sz val="8"/>
        <color theme="1"/>
        <rFont val="Century Gothic"/>
        <family val="2"/>
      </rPr>
      <t>Spiegare come vengono utilizzate le informazioni ESG per identificare un rischio o un’opportunità di investimento (fornire un esempio)</t>
    </r>
    <r>
      <rPr>
        <i/>
        <sz val="8"/>
        <color theme="1"/>
        <rFont val="Century Gothic"/>
        <family val="2"/>
      </rPr>
      <t xml:space="preserve">
Explain how ESG related information is used to identify investment risks or opportunities (provide an example).</t>
    </r>
  </si>
  <si>
    <r>
      <t xml:space="preserve">La struttura di Risk Management è indipendente dalla struttura di gestione?
</t>
    </r>
    <r>
      <rPr>
        <i/>
        <sz val="8"/>
        <color theme="1"/>
        <rFont val="Century Gothic"/>
        <family val="2"/>
      </rPr>
      <t>The Risk Management Team is independent from the Investment Management Team?</t>
    </r>
  </si>
  <si>
    <r>
      <t xml:space="preserve">La struttura di Risk Management in che misura è impegnata nel supporto alle decisioni d'investimento piuttosto che al controllo ex-post?
</t>
    </r>
    <r>
      <rPr>
        <i/>
        <sz val="8"/>
        <color theme="1"/>
        <rFont val="Century Gothic"/>
        <family val="2"/>
      </rPr>
      <t>To which degree is the Risk Management Team involved with investment decisions rather than ex-post monitoring?</t>
    </r>
  </si>
  <si>
    <r>
      <t xml:space="preserve">Esiste un Risk budget delle strategie adottate?
</t>
    </r>
    <r>
      <rPr>
        <i/>
        <sz val="8"/>
        <color theme="1"/>
        <rFont val="Century Gothic"/>
        <family val="2"/>
      </rPr>
      <t>Is there a Risk budget of your investment strategy?</t>
    </r>
  </si>
  <si>
    <r>
      <t xml:space="preserve">Si utilizzano tecniche di Stress testing e Scenario analysis?
</t>
    </r>
    <r>
      <rPr>
        <i/>
        <sz val="8"/>
        <color theme="1"/>
        <rFont val="Century Gothic"/>
        <family val="2"/>
      </rPr>
      <t>Do you use techniques of Stress testing and Scenario analysis?</t>
    </r>
  </si>
  <si>
    <r>
      <t xml:space="preserve">Il sistema informatico utilizzato dal Risk Management è sviluppato internamente o è di terzi (se di terzi indicare quale)?
</t>
    </r>
    <r>
      <rPr>
        <i/>
        <sz val="8"/>
        <color theme="1"/>
        <rFont val="Century Gothic"/>
        <family val="2"/>
      </rPr>
      <t>The information technology used for Risk Management is developed internally or by a third party (if developed by a third party, indicate which one?</t>
    </r>
  </si>
  <si>
    <r>
      <rPr>
        <sz val="8"/>
        <color rgb="FF000000"/>
        <rFont val="Century Gothic"/>
        <family val="2"/>
      </rPr>
      <t>Se sì spiegare da chi ed in che modo</t>
    </r>
    <r>
      <rPr>
        <i/>
        <sz val="8"/>
        <color rgb="FF000000"/>
        <rFont val="Century Gothic"/>
        <family val="2"/>
      </rPr>
      <t xml:space="preserve">
If yes explain by who and in which way</t>
    </r>
  </si>
  <si>
    <r>
      <rPr>
        <sz val="8"/>
        <color rgb="FF000000"/>
        <rFont val="Century Gothic"/>
        <family val="2"/>
      </rPr>
      <t>Esiste un presidio di monitoraggio ex-ante dei limiti contrattuali pattuiti?</t>
    </r>
    <r>
      <rPr>
        <i/>
        <sz val="8"/>
        <color rgb="FF000000"/>
        <rFont val="Century Gothic"/>
        <family val="2"/>
      </rPr>
      <t xml:space="preserve">
Do you have in place an ex-ante monitoring tool for contractual limits?</t>
    </r>
  </si>
  <si>
    <r>
      <rPr>
        <sz val="8"/>
        <color rgb="FF000000"/>
        <rFont val="Century Gothic"/>
        <family val="2"/>
      </rPr>
      <t>Se sì con quale cadenza viene effettuato?</t>
    </r>
    <r>
      <rPr>
        <i/>
        <sz val="8"/>
        <color rgb="FF000000"/>
        <rFont val="Century Gothic"/>
        <family val="2"/>
      </rPr>
      <t xml:space="preserve">
If yes with which timing is it carried out?</t>
    </r>
  </si>
  <si>
    <r>
      <rPr>
        <sz val="8"/>
        <color rgb="FF000000"/>
        <rFont val="Century Gothic"/>
        <family val="2"/>
      </rPr>
      <t>Esiste un presidio di monitoraggio ex-post dei limiti contrattuali pattuiti?</t>
    </r>
    <r>
      <rPr>
        <i/>
        <sz val="8"/>
        <color rgb="FF000000"/>
        <rFont val="Century Gothic"/>
        <family val="2"/>
      </rPr>
      <t xml:space="preserve">
Do you have in place an ex-post monitoring tool for contractual limits?</t>
    </r>
  </si>
  <si>
    <r>
      <rPr>
        <sz val="8"/>
        <color rgb="FF000000"/>
        <rFont val="Century Gothic"/>
        <family val="2"/>
      </rPr>
      <t>Il software di controllo/monitoraggio è di terzi o sviluppato internamente? (Se di terzi specificare quale)</t>
    </r>
    <r>
      <rPr>
        <i/>
        <sz val="8"/>
        <color rgb="FF000000"/>
        <rFont val="Century Gothic"/>
        <family val="2"/>
      </rPr>
      <t xml:space="preserve">
The control/monitoring software you apply is developed inhouse or by a third party? (if outsourced provide details)</t>
    </r>
  </si>
  <si>
    <r>
      <t xml:space="preserve">Assicurate la reportistica standard richiesta dall'ente di vigilanza?
</t>
    </r>
    <r>
      <rPr>
        <i/>
        <sz val="8"/>
        <color rgb="FF000000"/>
        <rFont val="Century Gothic"/>
        <family val="2"/>
      </rPr>
      <t xml:space="preserve">Do you provide the standard reporting required by the supervisory body? </t>
    </r>
  </si>
  <si>
    <t>Asset Class/Theme-driven</t>
  </si>
  <si>
    <t>Asset Class/Benchmark-driven</t>
  </si>
  <si>
    <t>Country/Regional Emphasis</t>
  </si>
  <si>
    <t>Growth</t>
  </si>
  <si>
    <t>Value</t>
  </si>
  <si>
    <t>GARP (Growth at a reasonable price)</t>
  </si>
  <si>
    <t>Style agnostic based on stock picking</t>
  </si>
  <si>
    <t>Quantitative</t>
  </si>
  <si>
    <t>Filosofia di investimento della strategia azionaria proposta /
Investment philosophy of the proposed equity strategy</t>
  </si>
  <si>
    <r>
      <rPr>
        <sz val="8"/>
        <color theme="1"/>
        <rFont val="Century Gothic"/>
        <family val="2"/>
      </rPr>
      <t>La strategia prevede il market timing?</t>
    </r>
    <r>
      <rPr>
        <i/>
        <sz val="8"/>
        <color theme="1"/>
        <rFont val="Century Gothic"/>
        <family val="2"/>
      </rPr>
      <t xml:space="preserve">
Is market timing part of your investment strategy?</t>
    </r>
  </si>
  <si>
    <r>
      <rPr>
        <sz val="8"/>
        <color theme="1"/>
        <rFont val="Century Gothic"/>
        <family val="2"/>
      </rPr>
      <t>Descrivere il processo di stock allocation e i gradi di scostamento rispetto al benchmark</t>
    </r>
    <r>
      <rPr>
        <i/>
        <sz val="8"/>
        <color theme="1"/>
        <rFont val="Century Gothic"/>
        <family val="2"/>
      </rPr>
      <t xml:space="preserve">
Describe the stock allocation process and the benchmark deviation</t>
    </r>
  </si>
  <si>
    <r>
      <rPr>
        <sz val="8"/>
        <color rgb="FF000000"/>
        <rFont val="Century Gothic"/>
        <family val="2"/>
      </rPr>
      <t>Se sì spiegare come vengono condotte</t>
    </r>
    <r>
      <rPr>
        <i/>
        <sz val="8"/>
        <color rgb="FF000000"/>
        <rFont val="Century Gothic"/>
        <family val="2"/>
      </rPr>
      <t xml:space="preserve">
If yes explain, how are they implemented?</t>
    </r>
  </si>
  <si>
    <r>
      <rPr>
        <sz val="8"/>
        <color rgb="FF000000"/>
        <rFont val="Century Gothic"/>
        <family val="2"/>
      </rPr>
      <t>Se sì spiegare come viene determinato</t>
    </r>
    <r>
      <rPr>
        <i/>
        <sz val="8"/>
        <color rgb="FF000000"/>
        <rFont val="Century Gothic"/>
        <family val="2"/>
      </rPr>
      <t xml:space="preserve">
If yes explain, how is it determined?</t>
    </r>
  </si>
  <si>
    <t>Descrivere sinteticamente (max. 8000 caratteri) inserendo il numero di collaborazioni passate ed in essere con ognuno dei due soggetti legate alla gestione di mandati per Fondi Pensione italiani
Provide a brief description (max. 8000 characters) including the number of collaborations past and present with both parties in relation to the management of investment mandates for Italian Pension Funds.</t>
  </si>
  <si>
    <r>
      <t xml:space="preserve">Vengono monitorate le condizioni di liquidità dei titoli presenti in portafoglio?
</t>
    </r>
    <r>
      <rPr>
        <i/>
        <sz val="8"/>
        <color theme="1"/>
        <rFont val="Century Gothic"/>
        <family val="2"/>
      </rPr>
      <t>Do you monitor liquidity conditions of the holdings in the portfolio?</t>
    </r>
  </si>
  <si>
    <r>
      <t xml:space="preserve">Esiste una funzione dedicata al controllo della Best Execution?
</t>
    </r>
    <r>
      <rPr>
        <i/>
        <sz val="8"/>
        <color theme="1"/>
        <rFont val="Century Gothic"/>
        <family val="2"/>
      </rPr>
      <t>Do you have a specific system in place to monitor the Best Execution practices?</t>
    </r>
  </si>
  <si>
    <t>Clienti (%)</t>
  </si>
  <si>
    <r>
      <rPr>
        <sz val="8"/>
        <color rgb="FF000000"/>
        <rFont val="Century Gothic"/>
        <family val="2"/>
      </rPr>
      <t>Procedure e tempistiche di comunicazione per eventuali Conflitti di Interesse
Procedures and timings in communication of potential Conflict fo Interest</t>
    </r>
    <r>
      <rPr>
        <i/>
        <sz val="8"/>
        <color rgb="FF000000"/>
        <rFont val="Century Gothic"/>
        <family val="2"/>
      </rPr>
      <t xml:space="preserve">
</t>
    </r>
  </si>
  <si>
    <r>
      <rPr>
        <sz val="8"/>
        <color rgb="FF000000"/>
        <rFont val="Century Gothic"/>
        <family val="2"/>
      </rPr>
      <t>Modalità di monitoraggio delle Corporate Actions delle posizioni in Portafoglio. Specificare, inoltre, le modalità e tempistiche di comunicazione/coinvolgimento (se necessario) del Cliente</t>
    </r>
    <r>
      <rPr>
        <i/>
        <sz val="8"/>
        <color rgb="FF000000"/>
        <rFont val="Century Gothic"/>
        <family val="2"/>
      </rPr>
      <t xml:space="preserve">
Monitoring procedure for Corporate Actions of the positions in the Portfolio. Specify the procedures and timings for communications/involvement (if necessary) of the Client</t>
    </r>
  </si>
  <si>
    <r>
      <rPr>
        <sz val="8"/>
        <color rgb="FF000000"/>
        <rFont val="Century Gothic"/>
        <family val="2"/>
      </rPr>
      <t>Procedure e tempistiche di comunicazione al Cliente / Advisor per sforamento dei limiti di investimento</t>
    </r>
    <r>
      <rPr>
        <i/>
        <sz val="8"/>
        <color rgb="FF000000"/>
        <rFont val="Century Gothic"/>
        <family val="2"/>
      </rPr>
      <t xml:space="preserve">
Procedures and timings for communications to the Client / Advisor regarding investment limit breaches</t>
    </r>
  </si>
  <si>
    <r>
      <rPr>
        <sz val="8"/>
        <color rgb="FF000000"/>
        <rFont val="Century Gothic"/>
        <family val="2"/>
      </rPr>
      <t>Esiste la possibilità di invio automatico dati su piattaforma Bloomberg?</t>
    </r>
    <r>
      <rPr>
        <i/>
        <sz val="8"/>
        <color rgb="FF000000"/>
        <rFont val="Century Gothic"/>
        <family val="2"/>
      </rPr>
      <t xml:space="preserve">
Do you have the possibility of automatically uploading data on Bloomberg Terminal?</t>
    </r>
  </si>
  <si>
    <r>
      <rPr>
        <sz val="8"/>
        <color theme="1"/>
        <rFont val="Century Gothic"/>
        <family val="2"/>
      </rPr>
      <t>Descrivere la struttura del Team di Risk Management dedicato, il numero di risorse, la stabilità nel tempo dei profili professionali responsabili, la piattaforma di rischio utilizzata ed il funzionamento di essa, l'interazione tra il Team e la piattaforma oltre all'utilizzo di strumenti proprietari</t>
    </r>
    <r>
      <rPr>
        <i/>
        <sz val="8"/>
        <color theme="1"/>
        <rFont val="Century Gothic"/>
        <family val="2"/>
      </rPr>
      <t xml:space="preserve">
Describe the organizational structure of the Risk Management Team, the number of presiding members, the stability over time of its presiding members, the risk platform used and its characteristics, the interaction between the Team and the platform and the use of proprietary tools</t>
    </r>
  </si>
  <si>
    <r>
      <t xml:space="preserve">Fornire indicazioni in merito alla tempistica prevista per la sottoscrizione della convenzione di gestione e per l’attivazione dei collegamenti con la Banca Depositaria (BNP Paribas Securities Services) e con il Service Amministrativo del Cliente (Previnet)
</t>
    </r>
    <r>
      <rPr>
        <i/>
        <sz val="8"/>
        <color rgb="FF000000"/>
        <rFont val="Century Gothic"/>
        <family val="2"/>
      </rPr>
      <t>Provide indication regarding the timing required for underwriting the IMA and for the onboarding activities with the Depository Bank (BNP Paribas Securities Services) and with the Administrative Service (Previnet).</t>
    </r>
  </si>
  <si>
    <t>Per la negoziazione degli ordini è ammesso l'utilizzo di un broker del Gruppo?
For trade executions do you allow a broker which is part of the Group?</t>
  </si>
  <si>
    <r>
      <t xml:space="preserve">Mandati di gestione acquisiti 
</t>
    </r>
    <r>
      <rPr>
        <i/>
        <sz val="8"/>
        <color theme="1"/>
        <rFont val="Century Gothic"/>
        <family val="2"/>
      </rPr>
      <t>Mandates acquired</t>
    </r>
  </si>
  <si>
    <r>
      <t xml:space="preserve">Indicare il numero di mandati acquisiti negli ultimi 3 anni
</t>
    </r>
    <r>
      <rPr>
        <i/>
        <sz val="8"/>
        <color theme="1"/>
        <rFont val="Century Gothic"/>
        <family val="2"/>
      </rPr>
      <t>Provide the number of mandates acquired in the past 3 years</t>
    </r>
  </si>
  <si>
    <r>
      <t xml:space="preserve">Indicare il numero di mandati persi negli ultimi 3 anni
</t>
    </r>
    <r>
      <rPr>
        <i/>
        <sz val="8"/>
        <color theme="1"/>
        <rFont val="Century Gothic"/>
        <family val="2"/>
      </rPr>
      <t>Provide the numer of mandates lost in the past 3 years</t>
    </r>
  </si>
  <si>
    <t>SI Perf.</t>
  </si>
  <si>
    <t>Fund</t>
  </si>
  <si>
    <r>
      <rPr>
        <sz val="8"/>
        <color rgb="FF000000"/>
        <rFont val="Century Gothic"/>
        <family val="2"/>
      </rPr>
      <t>Descrivere sinteticamente il livello di interazione con il Depositario (BNP Paribas Securities Services) ed il Service Amministrativo (Previnet) del Cliente, includendo il numero di collaborazioni (attuali e pregresse)</t>
    </r>
    <r>
      <rPr>
        <i/>
        <sz val="8"/>
        <color rgb="FF000000"/>
        <rFont val="Century Gothic"/>
        <family val="2"/>
      </rPr>
      <t xml:space="preserve">
Briefly describe the level of interaction with the Depository Bank (BNP Paribas Securities Services) and the Administrative Service (Previnet) of the Client, including the number of collaborations (past and present). </t>
    </r>
  </si>
  <si>
    <r>
      <t xml:space="preserve">Livello di interazione con il Depositario e Service Amministrativo
</t>
    </r>
    <r>
      <rPr>
        <i/>
        <sz val="8"/>
        <color theme="4" tint="-0.499984740745262"/>
        <rFont val="Century Gothic"/>
        <family val="2"/>
      </rPr>
      <t>Level of interaction with the Depository Bank and Admin Service</t>
    </r>
  </si>
  <si>
    <r>
      <t xml:space="preserve">Mandati di gestione persi
</t>
    </r>
    <r>
      <rPr>
        <i/>
        <sz val="8"/>
        <color theme="1"/>
        <rFont val="Century Gothic"/>
        <family val="2"/>
      </rPr>
      <t>Mandates lost</t>
    </r>
  </si>
  <si>
    <t>Mandati</t>
  </si>
  <si>
    <t>Mandati (%)</t>
  </si>
  <si>
    <r>
      <rPr>
        <sz val="8"/>
        <color theme="1"/>
        <rFont val="Century Gothic"/>
        <family val="2"/>
      </rPr>
      <t>Indicare il turnover anno in corso al 30.11.2020 della strategia proposta</t>
    </r>
    <r>
      <rPr>
        <i/>
        <sz val="8"/>
        <color theme="1"/>
        <rFont val="Century Gothic"/>
        <family val="2"/>
      </rPr>
      <t xml:space="preserve">
Provide the YTD turnover, value date 30.11.2020, of the proposed strategy</t>
    </r>
  </si>
  <si>
    <t>Paese
Country / Region of Risk</t>
  </si>
  <si>
    <t>Austria</t>
  </si>
  <si>
    <t>Belgio</t>
  </si>
  <si>
    <t>Bulgaria</t>
  </si>
  <si>
    <t>Croazia</t>
  </si>
  <si>
    <t>Cipro</t>
  </si>
  <si>
    <t>Repubblica Ceca</t>
  </si>
  <si>
    <t>Danimarca</t>
  </si>
  <si>
    <t>Estonia</t>
  </si>
  <si>
    <t>Finlandia</t>
  </si>
  <si>
    <t xml:space="preserve">Francia </t>
  </si>
  <si>
    <t>Germania</t>
  </si>
  <si>
    <t>Grecia</t>
  </si>
  <si>
    <t>Ungheria</t>
  </si>
  <si>
    <t>Irlanda</t>
  </si>
  <si>
    <t>Italia</t>
  </si>
  <si>
    <t>Lettonia</t>
  </si>
  <si>
    <t>Lituania</t>
  </si>
  <si>
    <t>Lussemburgo</t>
  </si>
  <si>
    <t>Malta</t>
  </si>
  <si>
    <t>Olanda</t>
  </si>
  <si>
    <t>Polonia</t>
  </si>
  <si>
    <t>Portogallo</t>
  </si>
  <si>
    <t>Romania</t>
  </si>
  <si>
    <t>Slovacchia</t>
  </si>
  <si>
    <t>Slovenia</t>
  </si>
  <si>
    <t>Spagna</t>
  </si>
  <si>
    <t>Svezia</t>
  </si>
  <si>
    <t>Peso (%) 30.11.2020
Wgt (%) 30.11.2020</t>
  </si>
  <si>
    <t>Peso (%) BMK 30.11.2020
Wgt (%) BMK 30.11.2020</t>
  </si>
  <si>
    <t>AUM (in M EUR) al 30.11.2020
AUM (in M EUR) as at 30.11.2020</t>
  </si>
  <si>
    <t>Questionario Azionario Paneuropeo Small Mid Caps</t>
  </si>
  <si>
    <r>
      <t xml:space="preserve">AUM per Tipologia/Clientela (solo istituzionale e NO CAPTIVE) - Azionario Paneuropeo Small Mid Caps
</t>
    </r>
    <r>
      <rPr>
        <i/>
        <sz val="8"/>
        <color theme="4" tint="-0.499984740745262"/>
        <rFont val="Century Gothic"/>
        <family val="2"/>
      </rPr>
      <t>AUM per Client type (only institutional e NO CAPTIVE) - Pan-European Small Mid Cap Equities</t>
    </r>
  </si>
  <si>
    <r>
      <t>Mandati di gestione acquisiti negli ultimi 3 anni (solo istituzionale e NO CAPTIVE) - Azionario Paneuropeo Small Mid
M</t>
    </r>
    <r>
      <rPr>
        <i/>
        <sz val="8"/>
        <color theme="4" tint="-0.499984740745262"/>
        <rFont val="Century Gothic"/>
        <family val="2"/>
      </rPr>
      <t>andates acquired in the past 3 years type (only institutional e NO CAPTIVE) - Pan-European Small Mid Cap Equities</t>
    </r>
  </si>
  <si>
    <r>
      <t xml:space="preserve">Mandati di gestione persi negli ultimi 3 anni (solo istituzionale e NO CAPTIVE) - Azionario Paneuropeo Small Mid
</t>
    </r>
    <r>
      <rPr>
        <i/>
        <sz val="8"/>
        <color theme="4" tint="-0.499984740745262"/>
        <rFont val="Century Gothic"/>
        <family val="2"/>
      </rPr>
      <t>Mandates lost in the past 3 years type (only institutional e NO CAPTIVE) - Pan-European Small Mid Cap Equities</t>
    </r>
  </si>
  <si>
    <t>Tabella 2 - AUM per Tipologia/Clientela - Azionario Paneuropeo Small Mid Caps
Tabel 2- AUM per Client Type - Pan-European Small Mid Cap Equities</t>
  </si>
  <si>
    <r>
      <t xml:space="preserve">Qualora il soggetto candidato avesse sede statutaria in UK, indicare la soluzione operativa adottata per il rispetto della previsione di legge post Brexit (i gestori sono obbligati ad avere sede statutaria in un paese dell'UE)
</t>
    </r>
    <r>
      <rPr>
        <i/>
        <sz val="8"/>
        <color theme="1"/>
        <rFont val="Century Gothic"/>
        <family val="2"/>
      </rPr>
      <t>If your headquarters are located in the UK, provide indication of the operational solution adopted to be within the legal framework post Brexit (managers are required to have headquarters in a EU member country).</t>
    </r>
  </si>
  <si>
    <r>
      <t xml:space="preserve">Prevenzione e gestione dei conflitti di interesse
</t>
    </r>
    <r>
      <rPr>
        <i/>
        <sz val="8"/>
        <color theme="1"/>
        <rFont val="Century Gothic"/>
        <family val="2"/>
      </rPr>
      <t>Conflict of Interest Policies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</si>
</sst>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quot;€&quot;\ #,##0.00\ &quot;mln&quot;"/>
    <numFmt numFmtId="165" formatCode="_-* #,##0.00\ [$€-410]_-;\-* #,##0.00\ [$€-410]_-;_-* &quot;-&quot;??\ [$€-410]_-;_-@_-"/>
    <numFmt numFmtId="166" formatCode="[$-410]mmm\-yy;@"/>
  </numFmts>
  <fonts count="25" x14ac:knownFonts="1">
    <font>
      <sz val="12"/>
      <color theme="1"/>
      <name val="Calibri"/>
      <family val="2"/>
      <scheme val="minor"/>
    </font>
    <font>
      <sz val="8"/>
      <name val="Calibri"/>
      <family val="2"/>
      <scheme val="minor"/>
    </font>
    <font>
      <u/>
      <sz val="12"/>
      <color theme="10"/>
      <name val="Calibri"/>
      <family val="2"/>
      <scheme val="minor"/>
    </font>
    <font>
      <sz val="12"/>
      <color theme="1"/>
      <name val="Calibri"/>
      <family val="2"/>
      <scheme val="minor"/>
    </font>
    <font>
      <i/>
      <sz val="8"/>
      <color theme="1"/>
      <name val="Century Gothic"/>
      <family val="2"/>
    </font>
    <font>
      <sz val="8"/>
      <color theme="1"/>
      <name val="Century Gothic"/>
      <family val="2"/>
    </font>
    <font>
      <i/>
      <sz val="8"/>
      <color rgb="FF000000"/>
      <name val="Century Gothic"/>
      <family val="2"/>
    </font>
    <font>
      <u/>
      <sz val="8"/>
      <color theme="10"/>
      <name val="Century Gothic"/>
      <family val="2"/>
    </font>
    <font>
      <b/>
      <sz val="8"/>
      <color theme="0"/>
      <name val="Century Gothic"/>
      <family val="2"/>
    </font>
    <font>
      <b/>
      <sz val="8"/>
      <color theme="4" tint="-0.499984740745262"/>
      <name val="Century Gothic"/>
      <family val="2"/>
    </font>
    <font>
      <sz val="8"/>
      <color theme="4" tint="-0.499984740745262"/>
      <name val="Century Gothic"/>
      <family val="2"/>
    </font>
    <font>
      <sz val="8"/>
      <color theme="0"/>
      <name val="Century Gothic"/>
      <family val="2"/>
    </font>
    <font>
      <b/>
      <sz val="8"/>
      <color theme="1"/>
      <name val="Century Gothic"/>
      <family val="2"/>
    </font>
    <font>
      <sz val="8"/>
      <name val="Century Gothic"/>
      <family val="2"/>
    </font>
    <font>
      <sz val="8"/>
      <color rgb="FFFFFFFF"/>
      <name val="Century Gothic"/>
      <family val="2"/>
    </font>
    <font>
      <b/>
      <sz val="8"/>
      <color rgb="FFFFFFFF"/>
      <name val="Century Gothic"/>
      <family val="2"/>
    </font>
    <font>
      <b/>
      <sz val="8"/>
      <color theme="3" tint="-0.249977111117893"/>
      <name val="Century Gothic"/>
      <family val="2"/>
    </font>
    <font>
      <sz val="8"/>
      <color theme="3" tint="-0.249977111117893"/>
      <name val="Century Gothic"/>
      <family val="2"/>
    </font>
    <font>
      <sz val="8"/>
      <color theme="9" tint="-0.249977111117893"/>
      <name val="Century Gothic"/>
      <family val="2"/>
    </font>
    <font>
      <i/>
      <sz val="8"/>
      <color theme="4" tint="-0.499984740745262"/>
      <name val="Century Gothic"/>
      <family val="2"/>
    </font>
    <font>
      <b/>
      <i/>
      <sz val="8"/>
      <color theme="0"/>
      <name val="Century Gothic"/>
      <family val="2"/>
    </font>
    <font>
      <sz val="8"/>
      <color rgb="FF000000"/>
      <name val="Century Gothic"/>
      <family val="2"/>
    </font>
    <font>
      <sz val="8"/>
      <color theme="9" tint="-0.499984740745262"/>
      <name val="Century Gothic"/>
      <family val="2"/>
    </font>
    <font>
      <sz val="14"/>
      <color theme="4"/>
      <name val="Century Gothic"/>
      <family val="2"/>
    </font>
    <font>
      <sz val="8"/>
      <color rgb="FFFF0000"/>
      <name val="Century Gothic"/>
      <family val="2"/>
    </font>
  </fonts>
  <fills count="17">
    <fill>
      <patternFill patternType="none"/>
    </fill>
    <fill>
      <patternFill patternType="gray125"/>
    </fill>
    <fill>
      <patternFill patternType="solid">
        <fgColor theme="4" tint="-0.499984740745262"/>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249977111117893"/>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tint="-0.34998626667073579"/>
        <bgColor rgb="FF000000"/>
      </patternFill>
    </fill>
    <fill>
      <patternFill patternType="solid">
        <fgColor theme="0" tint="-0.249977111117893"/>
        <bgColor rgb="FF000000"/>
      </patternFill>
    </fill>
    <fill>
      <patternFill patternType="solid">
        <fgColor theme="9" tint="-0.249977111117893"/>
        <bgColor rgb="FF000000"/>
      </patternFill>
    </fill>
    <fill>
      <patternFill patternType="solid">
        <fgColor theme="4" tint="0.59999389629810485"/>
        <bgColor indexed="64"/>
      </patternFill>
    </fill>
    <fill>
      <patternFill patternType="solid">
        <fgColor rgb="FFC00000"/>
        <bgColor indexed="64"/>
      </patternFill>
    </fill>
    <fill>
      <patternFill patternType="solid">
        <fgColor theme="0"/>
        <bgColor indexed="64"/>
      </patternFill>
    </fill>
  </fills>
  <borders count="10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style="medium">
        <color indexed="64"/>
      </left>
      <right/>
      <top style="medium">
        <color indexed="64"/>
      </top>
      <bottom style="medium">
        <color indexed="64"/>
      </bottom>
      <diagonal/>
    </border>
    <border>
      <left style="thin">
        <color auto="1"/>
      </left>
      <right style="thin">
        <color auto="1"/>
      </right>
      <top style="medium">
        <color indexed="64"/>
      </top>
      <bottom style="hair">
        <color auto="1"/>
      </bottom>
      <diagonal/>
    </border>
    <border>
      <left style="thin">
        <color auto="1"/>
      </left>
      <right style="thin">
        <color auto="1"/>
      </right>
      <top style="hair">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rgb="FF000000"/>
      </left>
      <right/>
      <top style="medium">
        <color indexed="64"/>
      </top>
      <bottom style="medium">
        <color indexed="64"/>
      </bottom>
      <diagonal/>
    </border>
    <border>
      <left style="medium">
        <color theme="1"/>
      </left>
      <right style="medium">
        <color theme="1"/>
      </right>
      <top style="dashed">
        <color theme="1"/>
      </top>
      <bottom style="dashed">
        <color theme="1"/>
      </bottom>
      <diagonal/>
    </border>
    <border>
      <left/>
      <right/>
      <top/>
      <bottom style="dotted">
        <color theme="1"/>
      </bottom>
      <diagonal/>
    </border>
    <border>
      <left style="medium">
        <color theme="1"/>
      </left>
      <right/>
      <top style="dotted">
        <color theme="1"/>
      </top>
      <bottom style="dotted">
        <color theme="1"/>
      </bottom>
      <diagonal/>
    </border>
    <border>
      <left/>
      <right/>
      <top style="dotted">
        <color theme="1"/>
      </top>
      <bottom style="dotted">
        <color theme="1"/>
      </bottom>
      <diagonal/>
    </border>
    <border>
      <left/>
      <right style="medium">
        <color indexed="64"/>
      </right>
      <top style="dotted">
        <color theme="1"/>
      </top>
      <bottom style="dotted">
        <color theme="1"/>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theme="3"/>
      </left>
      <right/>
      <top style="medium">
        <color indexed="64"/>
      </top>
      <bottom style="medium">
        <color indexed="64"/>
      </bottom>
      <diagonal/>
    </border>
    <border>
      <left style="medium">
        <color theme="3"/>
      </left>
      <right style="medium">
        <color theme="3"/>
      </right>
      <top style="medium">
        <color indexed="64"/>
      </top>
      <bottom style="medium">
        <color indexed="64"/>
      </bottom>
      <diagonal/>
    </border>
    <border>
      <left style="medium">
        <color theme="3"/>
      </left>
      <right style="medium">
        <color indexed="64"/>
      </right>
      <top style="medium">
        <color indexed="64"/>
      </top>
      <bottom style="medium">
        <color indexed="64"/>
      </bottom>
      <diagonal/>
    </border>
    <border>
      <left style="medium">
        <color theme="1"/>
      </left>
      <right style="medium">
        <color indexed="64"/>
      </right>
      <top/>
      <bottom/>
      <diagonal/>
    </border>
    <border>
      <left style="medium">
        <color theme="1"/>
      </left>
      <right style="medium">
        <color indexed="64"/>
      </right>
      <top style="dotted">
        <color theme="1"/>
      </top>
      <bottom style="dotted">
        <color indexed="64"/>
      </bottom>
      <diagonal/>
    </border>
    <border>
      <left style="medium">
        <color theme="1"/>
      </left>
      <right style="medium">
        <color indexed="64"/>
      </right>
      <top style="dotted">
        <color theme="1"/>
      </top>
      <bottom style="dotted">
        <color theme="1"/>
      </bottom>
      <diagonal/>
    </border>
    <border>
      <left/>
      <right style="thin">
        <color auto="1"/>
      </right>
      <top style="hair">
        <color auto="1"/>
      </top>
      <bottom style="hair">
        <color auto="1"/>
      </bottom>
      <diagonal/>
    </border>
    <border>
      <left/>
      <right style="thin">
        <color auto="1"/>
      </right>
      <top style="medium">
        <color indexed="64"/>
      </top>
      <bottom style="hair">
        <color auto="1"/>
      </bottom>
      <diagonal/>
    </border>
    <border>
      <left style="medium">
        <color indexed="64"/>
      </left>
      <right style="thin">
        <color auto="1"/>
      </right>
      <top style="hair">
        <color auto="1"/>
      </top>
      <bottom style="medium">
        <color indexed="64"/>
      </bottom>
      <diagonal/>
    </border>
    <border>
      <left/>
      <right style="thin">
        <color auto="1"/>
      </right>
      <top style="hair">
        <color auto="1"/>
      </top>
      <bottom style="medium">
        <color auto="1"/>
      </bottom>
      <diagonal/>
    </border>
    <border>
      <left style="medium">
        <color indexed="64"/>
      </left>
      <right style="medium">
        <color indexed="64"/>
      </right>
      <top style="dotted">
        <color indexed="64"/>
      </top>
      <bottom style="dotted">
        <color indexed="64"/>
      </bottom>
      <diagonal/>
    </border>
    <border>
      <left/>
      <right style="medium">
        <color indexed="64"/>
      </right>
      <top style="medium">
        <color indexed="64"/>
      </top>
      <bottom style="hair">
        <color auto="1"/>
      </bottom>
      <diagonal/>
    </border>
    <border>
      <left/>
      <right style="medium">
        <color indexed="64"/>
      </right>
      <top style="hair">
        <color auto="1"/>
      </top>
      <bottom style="hair">
        <color auto="1"/>
      </bottom>
      <diagonal/>
    </border>
    <border>
      <left/>
      <right style="medium">
        <color indexed="64"/>
      </right>
      <top style="hair">
        <color auto="1"/>
      </top>
      <bottom style="medium">
        <color auto="1"/>
      </bottom>
      <diagonal/>
    </border>
    <border>
      <left style="medium">
        <color theme="1"/>
      </left>
      <right/>
      <top/>
      <bottom style="dotted">
        <color theme="1"/>
      </bottom>
      <diagonal/>
    </border>
    <border>
      <left style="medium">
        <color theme="1"/>
      </left>
      <right style="medium">
        <color indexed="64"/>
      </right>
      <top style="dotted">
        <color indexed="64"/>
      </top>
      <bottom style="dotted">
        <color indexed="64"/>
      </bottom>
      <diagonal/>
    </border>
    <border>
      <left/>
      <right style="medium">
        <color theme="9" tint="-0.249977111117893"/>
      </right>
      <top/>
      <bottom/>
      <diagonal/>
    </border>
    <border>
      <left/>
      <right/>
      <top/>
      <bottom style="medium">
        <color theme="9" tint="-0.249977111117893"/>
      </bottom>
      <diagonal/>
    </border>
    <border>
      <left style="medium">
        <color theme="9" tint="-0.249977111117893"/>
      </left>
      <right/>
      <top style="medium">
        <color theme="9" tint="-0.249977111117893"/>
      </top>
      <bottom style="medium">
        <color theme="9" tint="-0.249977111117893"/>
      </bottom>
      <diagonal/>
    </border>
    <border>
      <left/>
      <right style="medium">
        <color indexed="64"/>
      </right>
      <top style="hair">
        <color auto="1"/>
      </top>
      <bottom/>
      <diagonal/>
    </border>
    <border>
      <left style="medium">
        <color indexed="64"/>
      </left>
      <right style="thin">
        <color auto="1"/>
      </right>
      <top style="medium">
        <color indexed="64"/>
      </top>
      <bottom style="hair">
        <color auto="1"/>
      </bottom>
      <diagonal/>
    </border>
    <border>
      <left style="medium">
        <color indexed="64"/>
      </left>
      <right style="thin">
        <color auto="1"/>
      </right>
      <top style="hair">
        <color auto="1"/>
      </top>
      <bottom style="hair">
        <color auto="1"/>
      </bottom>
      <diagonal/>
    </border>
    <border>
      <left style="medium">
        <color indexed="64"/>
      </left>
      <right style="medium">
        <color indexed="64"/>
      </right>
      <top style="dotted">
        <color theme="1"/>
      </top>
      <bottom style="medium">
        <color indexed="64"/>
      </bottom>
      <diagonal/>
    </border>
    <border>
      <left style="thin">
        <color auto="1"/>
      </left>
      <right style="medium">
        <color indexed="64"/>
      </right>
      <top style="medium">
        <color indexed="64"/>
      </top>
      <bottom style="hair">
        <color auto="1"/>
      </bottom>
      <diagonal/>
    </border>
    <border>
      <left style="thin">
        <color auto="1"/>
      </left>
      <right style="medium">
        <color indexed="64"/>
      </right>
      <top style="hair">
        <color auto="1"/>
      </top>
      <bottom style="hair">
        <color auto="1"/>
      </bottom>
      <diagonal/>
    </border>
    <border>
      <left style="thin">
        <color auto="1"/>
      </left>
      <right style="medium">
        <color indexed="64"/>
      </right>
      <top style="hair">
        <color auto="1"/>
      </top>
      <bottom style="medium">
        <color indexed="64"/>
      </bottom>
      <diagonal/>
    </border>
    <border>
      <left style="thin">
        <color auto="1"/>
      </left>
      <right style="medium">
        <color indexed="64"/>
      </right>
      <top/>
      <bottom style="hair">
        <color auto="1"/>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hair">
        <color auto="1"/>
      </top>
      <bottom style="thin">
        <color auto="1"/>
      </bottom>
      <diagonal/>
    </border>
    <border>
      <left style="medium">
        <color indexed="64"/>
      </left>
      <right style="thin">
        <color auto="1"/>
      </right>
      <top style="thin">
        <color auto="1"/>
      </top>
      <bottom style="hair">
        <color auto="1"/>
      </bottom>
      <diagonal/>
    </border>
    <border>
      <left style="medium">
        <color theme="9" tint="-0.249977111117893"/>
      </left>
      <right style="medium">
        <color theme="9" tint="-0.249977111117893"/>
      </right>
      <top style="medium">
        <color theme="9" tint="-0.249977111117893"/>
      </top>
      <bottom style="medium">
        <color theme="9" tint="-0.249977111117893"/>
      </bottom>
      <diagonal/>
    </border>
    <border>
      <left/>
      <right/>
      <top style="dotted">
        <color theme="0" tint="-0.499984740745262"/>
      </top>
      <bottom style="dotted">
        <color theme="0" tint="-0.499984740745262"/>
      </bottom>
      <diagonal/>
    </border>
    <border>
      <left/>
      <right/>
      <top/>
      <bottom style="dotted">
        <color theme="0" tint="-0.499984740745262"/>
      </bottom>
      <diagonal/>
    </border>
    <border>
      <left/>
      <right/>
      <top style="dotted">
        <color indexed="64"/>
      </top>
      <bottom style="dotted">
        <color theme="0" tint="-0.499984740745262"/>
      </bottom>
      <diagonal/>
    </border>
    <border>
      <left/>
      <right/>
      <top/>
      <bottom style="hair">
        <color theme="0" tint="-0.499984740745262"/>
      </bottom>
      <diagonal/>
    </border>
    <border>
      <left/>
      <right/>
      <top style="dotted">
        <color indexed="64"/>
      </top>
      <bottom style="hair">
        <color theme="0" tint="-0.499984740745262"/>
      </bottom>
      <diagonal/>
    </border>
    <border>
      <left/>
      <right/>
      <top style="dotted">
        <color theme="0" tint="-0.499984740745262"/>
      </top>
      <bottom/>
      <diagonal/>
    </border>
    <border>
      <left/>
      <right/>
      <top style="dotted">
        <color theme="0" tint="-0.499984740745262"/>
      </top>
      <bottom style="medium">
        <color indexed="64"/>
      </bottom>
      <diagonal/>
    </border>
    <border>
      <left style="medium">
        <color indexed="64"/>
      </left>
      <right/>
      <top style="dotted">
        <color indexed="64"/>
      </top>
      <bottom style="dotted">
        <color indexed="64"/>
      </bottom>
      <diagonal/>
    </border>
    <border>
      <left style="medium">
        <color theme="1"/>
      </left>
      <right style="medium">
        <color indexed="64"/>
      </right>
      <top style="dashed">
        <color theme="1"/>
      </top>
      <bottom style="dashed">
        <color theme="1"/>
      </bottom>
      <diagonal/>
    </border>
    <border>
      <left style="medium">
        <color indexed="64"/>
      </left>
      <right style="medium">
        <color theme="1"/>
      </right>
      <top/>
      <bottom style="dotted">
        <color theme="1"/>
      </bottom>
      <diagonal/>
    </border>
    <border>
      <left style="medium">
        <color indexed="64"/>
      </left>
      <right/>
      <top style="dotted">
        <color theme="1"/>
      </top>
      <bottom style="dotted">
        <color theme="1"/>
      </bottom>
      <diagonal/>
    </border>
    <border>
      <left style="medium">
        <color indexed="64"/>
      </left>
      <right style="medium">
        <color theme="1"/>
      </right>
      <top style="dotted">
        <color theme="1"/>
      </top>
      <bottom style="dotted">
        <color theme="1"/>
      </bottom>
      <diagonal/>
    </border>
    <border>
      <left style="medium">
        <color indexed="64"/>
      </left>
      <right style="medium">
        <color theme="1"/>
      </right>
      <top style="dotted">
        <color theme="1"/>
      </top>
      <bottom/>
      <diagonal/>
    </border>
    <border>
      <left style="medium">
        <color indexed="64"/>
      </left>
      <right style="medium">
        <color theme="1"/>
      </right>
      <top/>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style="medium">
        <color theme="1"/>
      </right>
      <top style="dotted">
        <color indexed="64"/>
      </top>
      <bottom style="dotted">
        <color indexed="64"/>
      </bottom>
      <diagonal/>
    </border>
    <border>
      <left/>
      <right style="medium">
        <color indexed="64"/>
      </right>
      <top/>
      <bottom style="dotted">
        <color theme="1"/>
      </bottom>
      <diagonal/>
    </border>
    <border>
      <left/>
      <right style="medium">
        <color indexed="64"/>
      </right>
      <top style="dotted">
        <color indexed="64"/>
      </top>
      <bottom style="dotted">
        <color theme="1"/>
      </bottom>
      <diagonal/>
    </border>
    <border>
      <left/>
      <right/>
      <top/>
      <bottom style="dotted">
        <color indexed="64"/>
      </bottom>
      <diagonal/>
    </border>
    <border>
      <left/>
      <right style="medium">
        <color indexed="64"/>
      </right>
      <top/>
      <bottom style="dotted">
        <color indexed="64"/>
      </bottom>
      <diagonal/>
    </border>
    <border>
      <left/>
      <right style="medium">
        <color theme="1"/>
      </right>
      <top style="dotted">
        <color indexed="64"/>
      </top>
      <bottom style="dotted">
        <color indexed="64"/>
      </bottom>
      <diagonal/>
    </border>
    <border>
      <left style="medium">
        <color theme="1"/>
      </left>
      <right/>
      <top style="dotted">
        <color indexed="64"/>
      </top>
      <bottom style="dotted">
        <color indexed="64"/>
      </bottom>
      <diagonal/>
    </border>
    <border>
      <left style="medium">
        <color theme="1"/>
      </left>
      <right style="thin">
        <color auto="1"/>
      </right>
      <top style="medium">
        <color indexed="64"/>
      </top>
      <bottom style="hair">
        <color auto="1"/>
      </bottom>
      <diagonal/>
    </border>
    <border>
      <left style="medium">
        <color indexed="64"/>
      </left>
      <right style="thin">
        <color auto="1"/>
      </right>
      <top style="hair">
        <color auto="1"/>
      </top>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theme="1"/>
      </right>
      <top style="dotted">
        <color theme="1"/>
      </top>
      <bottom style="dotted">
        <color indexed="64"/>
      </bottom>
      <diagonal/>
    </border>
    <border>
      <left style="medium">
        <color indexed="64"/>
      </left>
      <right style="medium">
        <color indexed="64"/>
      </right>
      <top style="dotted">
        <color indexed="64"/>
      </top>
      <bottom style="dotted">
        <color theme="1"/>
      </bottom>
      <diagonal/>
    </border>
    <border>
      <left style="medium">
        <color theme="1"/>
      </left>
      <right style="medium">
        <color indexed="64"/>
      </right>
      <top style="dotted">
        <color indexed="64"/>
      </top>
      <bottom style="dotted">
        <color theme="1"/>
      </bottom>
      <diagonal/>
    </border>
    <border>
      <left style="medium">
        <color theme="1"/>
      </left>
      <right style="medium">
        <color indexed="64"/>
      </right>
      <top style="dotted">
        <color theme="1"/>
      </top>
      <bottom/>
      <diagonal/>
    </border>
    <border>
      <left/>
      <right/>
      <top style="hair">
        <color theme="0" tint="-0.499984740745262"/>
      </top>
      <bottom/>
      <diagonal/>
    </border>
    <border>
      <left/>
      <right style="medium">
        <color indexed="64"/>
      </right>
      <top style="dotted">
        <color theme="0" tint="-0.499984740745262"/>
      </top>
      <bottom/>
      <diagonal/>
    </border>
    <border>
      <left style="medium">
        <color theme="1"/>
      </left>
      <right style="medium">
        <color indexed="64"/>
      </right>
      <top/>
      <bottom style="dotted">
        <color theme="1"/>
      </bottom>
      <diagonal/>
    </border>
    <border>
      <left style="medium">
        <color theme="1"/>
      </left>
      <right style="medium">
        <color theme="1"/>
      </right>
      <top style="dotted">
        <color indexed="64"/>
      </top>
      <bottom style="dotted">
        <color indexed="64"/>
      </bottom>
      <diagonal/>
    </border>
    <border>
      <left style="medium">
        <color theme="4"/>
      </left>
      <right/>
      <top style="medium">
        <color theme="4"/>
      </top>
      <bottom style="medium">
        <color theme="4"/>
      </bottom>
      <diagonal/>
    </border>
    <border>
      <left/>
      <right style="medium">
        <color theme="4"/>
      </right>
      <top style="medium">
        <color theme="4"/>
      </top>
      <bottom style="medium">
        <color theme="4"/>
      </bottom>
      <diagonal/>
    </border>
    <border>
      <left style="medium">
        <color indexed="64"/>
      </left>
      <right/>
      <top/>
      <bottom style="dotted">
        <color indexed="64"/>
      </bottom>
      <diagonal/>
    </border>
    <border>
      <left style="medium">
        <color indexed="64"/>
      </left>
      <right/>
      <top/>
      <bottom/>
      <diagonal/>
    </border>
    <border>
      <left style="medium">
        <color indexed="64"/>
      </left>
      <right style="medium">
        <color theme="1"/>
      </right>
      <top style="dashed">
        <color theme="1"/>
      </top>
      <bottom style="dashed">
        <color theme="1"/>
      </bottom>
      <diagonal/>
    </border>
    <border>
      <left style="medium">
        <color indexed="64"/>
      </left>
      <right style="medium">
        <color indexed="64"/>
      </right>
      <top style="dotted">
        <color theme="1"/>
      </top>
      <bottom style="dotted">
        <color indexed="64"/>
      </bottom>
      <diagonal/>
    </border>
    <border>
      <left/>
      <right style="medium">
        <color indexed="64"/>
      </right>
      <top style="dotted">
        <color theme="1"/>
      </top>
      <bottom style="medium">
        <color indexed="64"/>
      </bottom>
      <diagonal/>
    </border>
    <border>
      <left/>
      <right/>
      <top style="medium">
        <color theme="4"/>
      </top>
      <bottom style="medium">
        <color theme="4"/>
      </bottom>
      <diagonal/>
    </border>
  </borders>
  <cellStyleXfs count="4">
    <xf numFmtId="0" fontId="0" fillId="0" borderId="0"/>
    <xf numFmtId="0" fontId="2" fillId="0" borderId="0" applyNumberFormat="0" applyFill="0" applyBorder="0" applyAlignment="0" applyProtection="0"/>
    <xf numFmtId="9" fontId="3" fillId="0" borderId="0" applyFont="0" applyFill="0" applyBorder="0" applyAlignment="0" applyProtection="0"/>
    <xf numFmtId="43" fontId="3" fillId="0" borderId="0" applyFont="0" applyFill="0" applyBorder="0" applyAlignment="0" applyProtection="0"/>
  </cellStyleXfs>
  <cellXfs count="326">
    <xf numFmtId="0" fontId="0" fillId="0" borderId="0" xfId="0"/>
    <xf numFmtId="0" fontId="5" fillId="0" borderId="0" xfId="0" applyFont="1" applyAlignment="1">
      <alignment vertical="center"/>
    </xf>
    <xf numFmtId="0" fontId="5" fillId="0" borderId="0" xfId="0" applyFont="1" applyBorder="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0" fontId="5" fillId="0" borderId="13" xfId="0" applyFont="1" applyBorder="1" applyAlignment="1">
      <alignment vertical="center"/>
    </xf>
    <xf numFmtId="0" fontId="5" fillId="0" borderId="12" xfId="0" applyFont="1" applyBorder="1" applyAlignment="1">
      <alignment vertical="center"/>
    </xf>
    <xf numFmtId="0" fontId="5" fillId="0" borderId="0" xfId="0" applyFont="1"/>
    <xf numFmtId="0" fontId="5" fillId="0" borderId="0" xfId="0" applyFont="1" applyAlignment="1">
      <alignment horizontal="center" vertical="center"/>
    </xf>
    <xf numFmtId="0" fontId="15" fillId="13" borderId="2" xfId="0" applyFont="1" applyFill="1" applyBorder="1" applyAlignment="1">
      <alignment horizontal="center" vertical="center"/>
    </xf>
    <xf numFmtId="0" fontId="15" fillId="13" borderId="2" xfId="0" applyFont="1" applyFill="1" applyBorder="1" applyAlignment="1">
      <alignment horizontal="left" vertical="center"/>
    </xf>
    <xf numFmtId="0" fontId="5" fillId="0" borderId="0" xfId="0" applyFont="1" applyAlignment="1">
      <alignment horizontal="left" vertical="center"/>
    </xf>
    <xf numFmtId="0" fontId="5" fillId="0" borderId="0" xfId="0" quotePrefix="1" applyFont="1"/>
    <xf numFmtId="0" fontId="12" fillId="0" borderId="0" xfId="0" quotePrefix="1" applyFont="1" applyBorder="1" applyAlignment="1">
      <alignment horizontal="left" vertical="center" wrapText="1"/>
    </xf>
    <xf numFmtId="0" fontId="15" fillId="13" borderId="2" xfId="0" applyFont="1" applyFill="1" applyBorder="1" applyAlignment="1">
      <alignment horizontal="center" vertical="center" wrapText="1"/>
    </xf>
    <xf numFmtId="0" fontId="12" fillId="0" borderId="13" xfId="0" quotePrefix="1" applyFont="1" applyBorder="1" applyAlignment="1">
      <alignment horizontal="left" vertical="center" wrapText="1"/>
    </xf>
    <xf numFmtId="0" fontId="5" fillId="0" borderId="32" xfId="0" quotePrefix="1" applyFont="1" applyBorder="1" applyAlignment="1">
      <alignment horizontal="left" vertical="center" wrapText="1"/>
    </xf>
    <xf numFmtId="0" fontId="5" fillId="0" borderId="34" xfId="0" quotePrefix="1" applyFont="1" applyBorder="1" applyAlignment="1">
      <alignment horizontal="left" vertical="center" wrapText="1"/>
    </xf>
    <xf numFmtId="0" fontId="15" fillId="13" borderId="1" xfId="0" applyFont="1" applyFill="1" applyBorder="1" applyAlignment="1">
      <alignment horizontal="center" vertical="center"/>
    </xf>
    <xf numFmtId="166" fontId="5" fillId="0" borderId="0" xfId="0" applyNumberFormat="1" applyFont="1" applyAlignment="1">
      <alignment horizontal="left" vertical="center"/>
    </xf>
    <xf numFmtId="0" fontId="5" fillId="0" borderId="43" xfId="0" applyFont="1" applyBorder="1" applyAlignment="1">
      <alignment horizontal="center" vertical="center"/>
    </xf>
    <xf numFmtId="0" fontId="11" fillId="8" borderId="44" xfId="0" applyFont="1" applyFill="1" applyBorder="1" applyAlignment="1">
      <alignment horizontal="center" vertical="center"/>
    </xf>
    <xf numFmtId="0" fontId="5" fillId="0" borderId="46" xfId="0" quotePrefix="1" applyFont="1" applyBorder="1" applyAlignment="1">
      <alignment horizontal="left" vertical="center" wrapText="1"/>
    </xf>
    <xf numFmtId="0" fontId="5" fillId="0" borderId="47" xfId="0" quotePrefix="1" applyFont="1" applyBorder="1" applyAlignment="1">
      <alignment horizontal="left" vertical="center" wrapText="1"/>
    </xf>
    <xf numFmtId="9" fontId="5" fillId="0" borderId="0" xfId="2" applyFont="1"/>
    <xf numFmtId="0" fontId="15" fillId="13" borderId="2" xfId="0" applyFont="1" applyFill="1" applyBorder="1" applyAlignment="1">
      <alignment horizontal="left" vertical="center" wrapText="1"/>
    </xf>
    <xf numFmtId="0" fontId="15" fillId="13" borderId="1" xfId="0" applyFont="1" applyFill="1" applyBorder="1" applyAlignment="1">
      <alignment horizontal="left" vertical="center"/>
    </xf>
    <xf numFmtId="0" fontId="15" fillId="13" borderId="7" xfId="0" applyFont="1" applyFill="1" applyBorder="1" applyAlignment="1">
      <alignment horizontal="center" vertical="center"/>
    </xf>
    <xf numFmtId="0" fontId="5" fillId="0" borderId="11" xfId="0" applyFont="1" applyBorder="1" applyAlignment="1">
      <alignment vertical="center"/>
    </xf>
    <xf numFmtId="0" fontId="15" fillId="13" borderId="1" xfId="0" applyFont="1" applyFill="1" applyBorder="1" applyAlignment="1">
      <alignment horizontal="center" vertical="center" wrapText="1"/>
    </xf>
    <xf numFmtId="0" fontId="5" fillId="0" borderId="46" xfId="0" quotePrefix="1" applyFont="1" applyFill="1" applyBorder="1" applyAlignment="1">
      <alignment horizontal="left" vertical="center" wrapText="1"/>
    </xf>
    <xf numFmtId="0" fontId="5" fillId="0" borderId="47" xfId="0" quotePrefix="1" applyFont="1" applyFill="1" applyBorder="1" applyAlignment="1">
      <alignment horizontal="left" vertical="center" wrapText="1"/>
    </xf>
    <xf numFmtId="0" fontId="5" fillId="0" borderId="34" xfId="0" quotePrefix="1" applyFont="1" applyFill="1" applyBorder="1" applyAlignment="1">
      <alignment horizontal="left" vertical="center" wrapText="1"/>
    </xf>
    <xf numFmtId="0" fontId="18" fillId="0" borderId="57" xfId="0" applyFont="1" applyBorder="1" applyAlignment="1">
      <alignment horizontal="center" vertical="center"/>
    </xf>
    <xf numFmtId="0" fontId="11" fillId="8" borderId="57" xfId="0" applyFont="1" applyFill="1" applyBorder="1" applyAlignment="1">
      <alignment horizontal="center" vertical="center"/>
    </xf>
    <xf numFmtId="0" fontId="5" fillId="0" borderId="66" xfId="0" applyFont="1" applyFill="1" applyBorder="1" applyAlignment="1" applyProtection="1">
      <alignment horizontal="left" vertical="center" wrapText="1"/>
      <protection locked="0"/>
    </xf>
    <xf numFmtId="0" fontId="7" fillId="0" borderId="75" xfId="1" quotePrefix="1" applyFont="1" applyBorder="1" applyAlignment="1" applyProtection="1">
      <alignment horizontal="left" vertical="center" wrapText="1"/>
      <protection locked="0"/>
    </xf>
    <xf numFmtId="0" fontId="7" fillId="0" borderId="36" xfId="1" quotePrefix="1" applyFont="1" applyBorder="1" applyAlignment="1" applyProtection="1">
      <alignment horizontal="left" vertical="center" wrapText="1"/>
      <protection locked="0"/>
    </xf>
    <xf numFmtId="9" fontId="5" fillId="0" borderId="36" xfId="2" applyFont="1" applyBorder="1" applyAlignment="1" applyProtection="1">
      <alignment horizontal="left" vertical="center" wrapText="1"/>
      <protection locked="0"/>
    </xf>
    <xf numFmtId="0" fontId="5" fillId="0" borderId="31" xfId="0" applyFont="1" applyBorder="1" applyAlignment="1" applyProtection="1">
      <alignment horizontal="left" vertical="center" wrapText="1"/>
      <protection locked="0"/>
    </xf>
    <xf numFmtId="0" fontId="7" fillId="0" borderId="31" xfId="1" quotePrefix="1" applyFont="1" applyBorder="1" applyAlignment="1" applyProtection="1">
      <alignment horizontal="left" vertical="center" wrapText="1"/>
      <protection locked="0"/>
    </xf>
    <xf numFmtId="0" fontId="5" fillId="0" borderId="31" xfId="0" applyFont="1" applyFill="1" applyBorder="1" applyAlignment="1" applyProtection="1">
      <alignment horizontal="left" vertical="center" wrapText="1"/>
      <protection locked="0"/>
    </xf>
    <xf numFmtId="1" fontId="5" fillId="0" borderId="31" xfId="0" applyNumberFormat="1" applyFont="1" applyBorder="1" applyAlignment="1" applyProtection="1">
      <alignment horizontal="left" vertical="center" wrapText="1"/>
      <protection locked="0"/>
    </xf>
    <xf numFmtId="0" fontId="7" fillId="0" borderId="31" xfId="1" applyFont="1" applyBorder="1" applyAlignment="1" applyProtection="1">
      <alignment horizontal="left" vertical="center" wrapText="1"/>
      <protection locked="0"/>
    </xf>
    <xf numFmtId="0" fontId="21" fillId="0" borderId="29" xfId="0" applyFont="1" applyFill="1" applyBorder="1" applyAlignment="1" applyProtection="1">
      <alignment horizontal="left" vertical="center" wrapText="1"/>
      <protection locked="0"/>
    </xf>
    <xf numFmtId="0" fontId="21" fillId="0" borderId="41" xfId="0" applyFont="1" applyBorder="1" applyAlignment="1" applyProtection="1">
      <alignment horizontal="left" vertical="center" wrapText="1"/>
      <protection locked="0"/>
    </xf>
    <xf numFmtId="164" fontId="17" fillId="0" borderId="4" xfId="0" applyNumberFormat="1" applyFont="1" applyFill="1" applyBorder="1" applyAlignment="1" applyProtection="1">
      <alignment horizontal="center" vertical="center" wrapText="1"/>
      <protection locked="0"/>
    </xf>
    <xf numFmtId="1" fontId="17" fillId="0" borderId="4" xfId="0" applyNumberFormat="1" applyFont="1" applyFill="1" applyBorder="1" applyAlignment="1" applyProtection="1">
      <alignment horizontal="center" vertical="center" wrapText="1"/>
      <protection locked="0"/>
    </xf>
    <xf numFmtId="1" fontId="17" fillId="0" borderId="50" xfId="0" applyNumberFormat="1" applyFont="1" applyFill="1" applyBorder="1" applyAlignment="1" applyProtection="1">
      <alignment horizontal="center" vertical="center" wrapText="1"/>
      <protection locked="0"/>
    </xf>
    <xf numFmtId="164" fontId="17" fillId="0" borderId="5" xfId="0" applyNumberFormat="1" applyFont="1" applyFill="1" applyBorder="1" applyAlignment="1" applyProtection="1">
      <alignment horizontal="center" vertical="center" wrapText="1"/>
      <protection locked="0"/>
    </xf>
    <xf numFmtId="1" fontId="17" fillId="0" borderId="5" xfId="0" applyNumberFormat="1" applyFont="1" applyFill="1" applyBorder="1" applyAlignment="1" applyProtection="1">
      <alignment horizontal="center" vertical="center" wrapText="1"/>
      <protection locked="0"/>
    </xf>
    <xf numFmtId="164" fontId="17" fillId="0" borderId="3" xfId="0" applyNumberFormat="1" applyFont="1" applyFill="1" applyBorder="1" applyAlignment="1" applyProtection="1">
      <alignment horizontal="center" vertical="center" wrapText="1"/>
      <protection locked="0"/>
    </xf>
    <xf numFmtId="1" fontId="17" fillId="0" borderId="3" xfId="0" applyNumberFormat="1" applyFont="1" applyFill="1" applyBorder="1" applyAlignment="1" applyProtection="1">
      <alignment horizontal="center" vertical="center" wrapText="1"/>
      <protection locked="0"/>
    </xf>
    <xf numFmtId="10" fontId="5" fillId="0" borderId="6" xfId="2" applyNumberFormat="1" applyFont="1" applyFill="1" applyBorder="1" applyAlignment="1" applyProtection="1">
      <alignment horizontal="center" vertical="center" wrapText="1"/>
      <protection locked="0"/>
    </xf>
    <xf numFmtId="9" fontId="5" fillId="0" borderId="52" xfId="2" applyFont="1" applyFill="1" applyBorder="1" applyAlignment="1" applyProtection="1">
      <alignment horizontal="right" vertical="center" wrapText="1"/>
      <protection locked="0"/>
    </xf>
    <xf numFmtId="1" fontId="5" fillId="0" borderId="6" xfId="2" applyNumberFormat="1" applyFont="1" applyFill="1" applyBorder="1" applyAlignment="1" applyProtection="1">
      <alignment horizontal="center" vertical="center" wrapText="1"/>
      <protection locked="0"/>
    </xf>
    <xf numFmtId="1" fontId="5" fillId="0" borderId="53" xfId="2" applyNumberFormat="1" applyFont="1" applyFill="1" applyBorder="1" applyAlignment="1" applyProtection="1">
      <alignment horizontal="center" vertical="center" wrapText="1"/>
      <protection locked="0"/>
    </xf>
    <xf numFmtId="3" fontId="5" fillId="0" borderId="4" xfId="0" applyNumberFormat="1" applyFont="1" applyFill="1" applyBorder="1" applyAlignment="1" applyProtection="1">
      <alignment horizontal="center" vertical="center" wrapText="1"/>
      <protection locked="0"/>
    </xf>
    <xf numFmtId="3" fontId="5" fillId="0" borderId="50" xfId="0" applyNumberFormat="1" applyFont="1" applyFill="1" applyBorder="1" applyAlignment="1" applyProtection="1">
      <alignment horizontal="center" vertical="center" wrapText="1"/>
      <protection locked="0"/>
    </xf>
    <xf numFmtId="3" fontId="5" fillId="0" borderId="9" xfId="0" applyNumberFormat="1" applyFont="1" applyFill="1" applyBorder="1" applyAlignment="1" applyProtection="1">
      <alignment horizontal="center" vertical="center" wrapText="1"/>
      <protection locked="0"/>
    </xf>
    <xf numFmtId="3" fontId="5" fillId="0" borderId="51" xfId="0" applyNumberFormat="1" applyFont="1" applyFill="1" applyBorder="1" applyAlignment="1" applyProtection="1">
      <alignment horizontal="center" vertical="center" wrapText="1"/>
      <protection locked="0"/>
    </xf>
    <xf numFmtId="9" fontId="5" fillId="0" borderId="4" xfId="2" applyFont="1" applyFill="1" applyBorder="1" applyAlignment="1" applyProtection="1">
      <alignment horizontal="center" vertical="center" wrapText="1"/>
      <protection locked="0"/>
    </xf>
    <xf numFmtId="9" fontId="5" fillId="0" borderId="50" xfId="2" applyFont="1" applyFill="1" applyBorder="1" applyAlignment="1" applyProtection="1">
      <alignment horizontal="center" vertical="center" wrapText="1"/>
      <protection locked="0"/>
    </xf>
    <xf numFmtId="9" fontId="5" fillId="0" borderId="51" xfId="2" applyFont="1" applyFill="1" applyBorder="1" applyAlignment="1" applyProtection="1">
      <alignment horizontal="center" vertical="center" wrapText="1"/>
      <protection locked="0"/>
    </xf>
    <xf numFmtId="10" fontId="5" fillId="0" borderId="4" xfId="2" applyNumberFormat="1" applyFont="1" applyFill="1" applyBorder="1" applyAlignment="1" applyProtection="1">
      <alignment horizontal="center" vertical="center" wrapText="1"/>
      <protection locked="0"/>
    </xf>
    <xf numFmtId="10" fontId="5" fillId="0" borderId="50" xfId="2" applyNumberFormat="1" applyFont="1" applyFill="1" applyBorder="1" applyAlignment="1" applyProtection="1">
      <alignment horizontal="center" vertical="center" wrapText="1"/>
      <protection locked="0"/>
    </xf>
    <xf numFmtId="49" fontId="5" fillId="0" borderId="4" xfId="0" quotePrefix="1" applyNumberFormat="1" applyFont="1" applyBorder="1" applyAlignment="1" applyProtection="1">
      <alignment horizontal="left" vertical="center" wrapText="1"/>
      <protection locked="0"/>
    </xf>
    <xf numFmtId="49" fontId="5" fillId="0" borderId="4" xfId="2" applyNumberFormat="1" applyFont="1" applyFill="1" applyBorder="1" applyAlignment="1" applyProtection="1">
      <alignment horizontal="center" vertical="center" wrapText="1"/>
      <protection locked="0"/>
    </xf>
    <xf numFmtId="43" fontId="5" fillId="0" borderId="4" xfId="3" applyFont="1" applyFill="1" applyBorder="1" applyAlignment="1" applyProtection="1">
      <alignment horizontal="center" vertical="center" wrapText="1"/>
      <protection locked="0"/>
    </xf>
    <xf numFmtId="49" fontId="5" fillId="0" borderId="4" xfId="3" applyNumberFormat="1" applyFont="1" applyFill="1" applyBorder="1" applyAlignment="1" applyProtection="1">
      <alignment horizontal="center" vertical="center" wrapText="1"/>
      <protection locked="0"/>
    </xf>
    <xf numFmtId="49" fontId="5" fillId="0" borderId="9" xfId="0" quotePrefix="1" applyNumberFormat="1" applyFont="1" applyBorder="1" applyAlignment="1" applyProtection="1">
      <alignment horizontal="left" vertical="center" wrapText="1"/>
      <protection locked="0"/>
    </xf>
    <xf numFmtId="49" fontId="5" fillId="0" borderId="9" xfId="2" applyNumberFormat="1" applyFont="1" applyFill="1" applyBorder="1" applyAlignment="1" applyProtection="1">
      <alignment horizontal="center" vertical="center" wrapText="1"/>
      <protection locked="0"/>
    </xf>
    <xf numFmtId="43" fontId="5" fillId="0" borderId="9" xfId="3" applyFont="1" applyFill="1" applyBorder="1" applyAlignment="1" applyProtection="1">
      <alignment horizontal="center" vertical="center" wrapText="1"/>
      <protection locked="0"/>
    </xf>
    <xf numFmtId="49" fontId="5" fillId="0" borderId="9" xfId="3" applyNumberFormat="1" applyFont="1" applyFill="1" applyBorder="1" applyAlignment="1" applyProtection="1">
      <alignment horizontal="center" vertical="center" wrapText="1"/>
      <protection locked="0"/>
    </xf>
    <xf numFmtId="0" fontId="16" fillId="4" borderId="11" xfId="0" applyFont="1" applyFill="1" applyBorder="1" applyAlignment="1" applyProtection="1">
      <alignment vertical="center" wrapText="1"/>
    </xf>
    <xf numFmtId="0" fontId="16" fillId="4" borderId="12" xfId="0" applyFont="1" applyFill="1" applyBorder="1" applyAlignment="1" applyProtection="1">
      <alignment vertical="center" wrapText="1"/>
    </xf>
    <xf numFmtId="0" fontId="10" fillId="6" borderId="65" xfId="0" applyFont="1" applyFill="1" applyBorder="1" applyAlignment="1" applyProtection="1">
      <alignment vertical="center" wrapText="1"/>
    </xf>
    <xf numFmtId="0" fontId="10" fillId="6" borderId="22" xfId="0" applyFont="1" applyFill="1" applyBorder="1" applyAlignment="1" applyProtection="1">
      <alignment vertical="center" wrapText="1"/>
    </xf>
    <xf numFmtId="0" fontId="10" fillId="6" borderId="21" xfId="0" applyFont="1" applyFill="1" applyBorder="1" applyAlignment="1" applyProtection="1">
      <alignment vertical="center" wrapText="1"/>
    </xf>
    <xf numFmtId="0" fontId="10" fillId="5" borderId="65" xfId="0" applyFont="1" applyFill="1" applyBorder="1" applyAlignment="1" applyProtection="1">
      <alignment vertical="center" wrapText="1"/>
    </xf>
    <xf numFmtId="0" fontId="10" fillId="5" borderId="22" xfId="0" applyFont="1" applyFill="1" applyBorder="1" applyAlignment="1" applyProtection="1">
      <alignment vertical="center" wrapText="1"/>
    </xf>
    <xf numFmtId="0" fontId="10" fillId="5" borderId="21" xfId="0" applyFont="1" applyFill="1" applyBorder="1" applyAlignment="1" applyProtection="1">
      <alignment vertical="center" wrapText="1"/>
    </xf>
    <xf numFmtId="0" fontId="8" fillId="8" borderId="21" xfId="0" applyFont="1" applyFill="1" applyBorder="1" applyAlignment="1" applyProtection="1">
      <alignment vertical="center" wrapText="1"/>
    </xf>
    <xf numFmtId="0" fontId="10" fillId="9" borderId="76" xfId="0" applyFont="1" applyFill="1" applyBorder="1" applyAlignment="1" applyProtection="1">
      <alignment vertical="center" wrapText="1"/>
    </xf>
    <xf numFmtId="0" fontId="5" fillId="10" borderId="20" xfId="0" applyFont="1" applyFill="1" applyBorder="1" applyAlignment="1" applyProtection="1">
      <alignment horizontal="left" vertical="center" wrapText="1"/>
    </xf>
    <xf numFmtId="0" fontId="9" fillId="9" borderId="21" xfId="0" applyFont="1" applyFill="1" applyBorder="1" applyAlignment="1" applyProtection="1">
      <alignment vertical="center" wrapText="1"/>
    </xf>
    <xf numFmtId="0" fontId="10" fillId="10" borderId="20" xfId="0" applyFont="1" applyFill="1" applyBorder="1" applyAlignment="1" applyProtection="1">
      <alignment vertical="center" wrapText="1"/>
    </xf>
    <xf numFmtId="0" fontId="10" fillId="10" borderId="73" xfId="0" applyFont="1" applyFill="1" applyBorder="1" applyAlignment="1" applyProtection="1">
      <alignment vertical="center" wrapText="1"/>
    </xf>
    <xf numFmtId="0" fontId="8" fillId="2" borderId="21" xfId="0" applyFont="1" applyFill="1" applyBorder="1" applyAlignment="1" applyProtection="1">
      <alignment vertical="center" wrapText="1"/>
    </xf>
    <xf numFmtId="0" fontId="9" fillId="3" borderId="21" xfId="0" applyFont="1" applyFill="1" applyBorder="1" applyAlignment="1" applyProtection="1">
      <alignment vertical="center" wrapText="1"/>
    </xf>
    <xf numFmtId="0" fontId="10" fillId="14" borderId="20" xfId="0" applyFont="1" applyFill="1" applyBorder="1" applyAlignment="1" applyProtection="1">
      <alignment vertical="center" wrapText="1"/>
    </xf>
    <xf numFmtId="9" fontId="5" fillId="0" borderId="49" xfId="2" applyFont="1" applyFill="1" applyBorder="1" applyAlignment="1" applyProtection="1">
      <alignment horizontal="center" vertical="center" wrapText="1"/>
      <protection locked="0"/>
    </xf>
    <xf numFmtId="0" fontId="5" fillId="0" borderId="81" xfId="0" quotePrefix="1" applyFont="1" applyBorder="1" applyAlignment="1">
      <alignment horizontal="left" vertical="center" wrapText="1"/>
    </xf>
    <xf numFmtId="0" fontId="5" fillId="0" borderId="82" xfId="0" quotePrefix="1" applyFont="1" applyBorder="1" applyAlignment="1">
      <alignment horizontal="left" vertical="center" wrapText="1"/>
    </xf>
    <xf numFmtId="1" fontId="17" fillId="0" borderId="8" xfId="0" applyNumberFormat="1" applyFont="1" applyFill="1" applyBorder="1" applyAlignment="1" applyProtection="1">
      <alignment horizontal="center" vertical="center" wrapText="1"/>
      <protection locked="0"/>
    </xf>
    <xf numFmtId="1" fontId="17" fillId="0" borderId="49" xfId="0" applyNumberFormat="1" applyFont="1" applyFill="1" applyBorder="1" applyAlignment="1" applyProtection="1">
      <alignment horizontal="center" vertical="center" wrapText="1"/>
      <protection locked="0"/>
    </xf>
    <xf numFmtId="1" fontId="17" fillId="0" borderId="9" xfId="0" applyNumberFormat="1" applyFont="1" applyFill="1" applyBorder="1" applyAlignment="1" applyProtection="1">
      <alignment horizontal="center" vertical="center" wrapText="1"/>
      <protection locked="0"/>
    </xf>
    <xf numFmtId="1" fontId="17" fillId="0" borderId="51" xfId="0" applyNumberFormat="1" applyFont="1" applyFill="1" applyBorder="1" applyAlignment="1" applyProtection="1">
      <alignment horizontal="center" vertical="center" wrapText="1"/>
      <protection locked="0"/>
    </xf>
    <xf numFmtId="0" fontId="8" fillId="4" borderId="10" xfId="0" applyFont="1" applyFill="1" applyBorder="1" applyAlignment="1" applyProtection="1">
      <alignment vertical="center" wrapText="1"/>
    </xf>
    <xf numFmtId="0" fontId="21" fillId="0" borderId="88" xfId="0" applyFont="1" applyBorder="1" applyAlignment="1" applyProtection="1">
      <alignment horizontal="left" vertical="center" wrapText="1"/>
      <protection locked="0"/>
    </xf>
    <xf numFmtId="0" fontId="18" fillId="0" borderId="44" xfId="0" applyFont="1" applyBorder="1" applyAlignment="1">
      <alignment horizontal="center" vertical="center"/>
    </xf>
    <xf numFmtId="0" fontId="5" fillId="0" borderId="41" xfId="0" applyFont="1" applyFill="1" applyBorder="1" applyAlignment="1" applyProtection="1">
      <alignment horizontal="left" vertical="center" wrapText="1"/>
      <protection locked="0"/>
    </xf>
    <xf numFmtId="0" fontId="10" fillId="6" borderId="78" xfId="0" applyFont="1" applyFill="1" applyBorder="1" applyAlignment="1" applyProtection="1">
      <alignment vertical="center" wrapText="1"/>
    </xf>
    <xf numFmtId="0" fontId="5" fillId="0" borderId="41" xfId="0" applyFont="1" applyBorder="1" applyAlignment="1" applyProtection="1">
      <alignment horizontal="left" vertical="center" wrapText="1"/>
      <protection locked="0"/>
    </xf>
    <xf numFmtId="49" fontId="5" fillId="0" borderId="41" xfId="0" applyNumberFormat="1" applyFont="1" applyBorder="1" applyAlignment="1" applyProtection="1">
      <alignment horizontal="left" vertical="center" wrapText="1"/>
      <protection locked="0"/>
    </xf>
    <xf numFmtId="0" fontId="5" fillId="0" borderId="0" xfId="0" applyFont="1" applyAlignment="1" applyProtection="1">
      <alignment vertical="center"/>
    </xf>
    <xf numFmtId="0" fontId="5" fillId="0" borderId="0" xfId="0" applyFont="1" applyAlignment="1" applyProtection="1">
      <alignment vertical="center" wrapText="1"/>
    </xf>
    <xf numFmtId="0" fontId="5" fillId="0" borderId="0" xfId="0" applyFont="1" applyFill="1" applyAlignment="1" applyProtection="1">
      <alignment vertical="center"/>
    </xf>
    <xf numFmtId="0" fontId="5" fillId="0" borderId="0" xfId="0" applyFont="1" applyBorder="1" applyAlignment="1" applyProtection="1">
      <alignment vertical="center"/>
    </xf>
    <xf numFmtId="0" fontId="5" fillId="0" borderId="0" xfId="0" applyFont="1" applyBorder="1" applyAlignment="1" applyProtection="1">
      <alignment vertical="center" wrapText="1"/>
    </xf>
    <xf numFmtId="0" fontId="8" fillId="4" borderId="11" xfId="0" applyFont="1" applyFill="1" applyBorder="1" applyAlignment="1" applyProtection="1">
      <alignment vertical="center"/>
    </xf>
    <xf numFmtId="0" fontId="17" fillId="0" borderId="0" xfId="0" applyFont="1" applyFill="1" applyAlignment="1" applyProtection="1">
      <alignment vertical="center"/>
    </xf>
    <xf numFmtId="0" fontId="17" fillId="0" borderId="0" xfId="0" applyFont="1" applyAlignment="1" applyProtection="1">
      <alignment vertical="center"/>
    </xf>
    <xf numFmtId="0" fontId="10" fillId="6" borderId="22" xfId="0" applyFont="1" applyFill="1" applyBorder="1" applyAlignment="1" applyProtection="1">
      <alignment vertical="center"/>
    </xf>
    <xf numFmtId="0" fontId="10" fillId="5" borderId="22" xfId="0" applyFont="1" applyFill="1" applyBorder="1" applyAlignment="1" applyProtection="1">
      <alignment horizontal="left" vertical="center"/>
    </xf>
    <xf numFmtId="0" fontId="5" fillId="0" borderId="89" xfId="0" applyFont="1" applyBorder="1" applyAlignment="1" applyProtection="1">
      <alignment vertical="center"/>
    </xf>
    <xf numFmtId="0" fontId="5" fillId="0" borderId="13" xfId="0" applyFont="1" applyBorder="1" applyAlignment="1" applyProtection="1">
      <alignment vertical="center"/>
    </xf>
    <xf numFmtId="0" fontId="5" fillId="0" borderId="16" xfId="0" applyFont="1" applyBorder="1" applyAlignment="1" applyProtection="1">
      <alignment horizontal="left" vertical="center" wrapText="1"/>
    </xf>
    <xf numFmtId="0" fontId="5" fillId="0" borderId="31" xfId="0" applyFont="1" applyBorder="1" applyAlignment="1" applyProtection="1">
      <alignment horizontal="left" vertical="center" wrapText="1"/>
    </xf>
    <xf numFmtId="0" fontId="5" fillId="0" borderId="59" xfId="0" applyFont="1" applyBorder="1" applyAlignment="1" applyProtection="1">
      <alignment vertical="center"/>
    </xf>
    <xf numFmtId="0" fontId="5" fillId="0" borderId="0" xfId="0" applyFont="1" applyFill="1" applyBorder="1" applyAlignment="1" applyProtection="1">
      <alignment vertical="center"/>
    </xf>
    <xf numFmtId="0" fontId="5" fillId="16" borderId="74" xfId="0" applyFont="1" applyFill="1" applyBorder="1" applyAlignment="1" applyProtection="1">
      <alignment horizontal="left" vertical="center" wrapText="1"/>
    </xf>
    <xf numFmtId="0" fontId="5" fillId="0" borderId="92" xfId="0" applyFont="1" applyFill="1" applyBorder="1" applyAlignment="1" applyProtection="1">
      <alignment horizontal="left" vertical="center" wrapText="1"/>
    </xf>
    <xf numFmtId="0" fontId="5" fillId="0" borderId="13" xfId="0" applyFont="1" applyFill="1" applyBorder="1" applyAlignment="1" applyProtection="1">
      <alignment vertical="center"/>
    </xf>
    <xf numFmtId="0" fontId="5" fillId="0" borderId="92" xfId="0" applyFont="1" applyBorder="1" applyAlignment="1" applyProtection="1">
      <alignment horizontal="left" vertical="center" wrapText="1"/>
    </xf>
    <xf numFmtId="0" fontId="6" fillId="16" borderId="74" xfId="0" applyFont="1" applyFill="1" applyBorder="1" applyAlignment="1" applyProtection="1">
      <alignment horizontal="left" vertical="center" wrapText="1"/>
    </xf>
    <xf numFmtId="0" fontId="5" fillId="0" borderId="41" xfId="0" applyFont="1" applyBorder="1" applyAlignment="1" applyProtection="1">
      <alignment horizontal="left" vertical="center" wrapText="1"/>
    </xf>
    <xf numFmtId="0" fontId="5" fillId="0" borderId="74" xfId="0" applyFont="1" applyBorder="1" applyAlignment="1" applyProtection="1">
      <alignment horizontal="left" vertical="center" wrapText="1"/>
    </xf>
    <xf numFmtId="0" fontId="10" fillId="6" borderId="95" xfId="0" applyFont="1" applyFill="1" applyBorder="1" applyAlignment="1" applyProtection="1">
      <alignment vertical="center" wrapText="1"/>
    </xf>
    <xf numFmtId="0" fontId="10" fillId="6" borderId="77" xfId="0" applyFont="1" applyFill="1" applyBorder="1" applyAlignment="1" applyProtection="1">
      <alignment vertical="center" wrapText="1"/>
    </xf>
    <xf numFmtId="0" fontId="5" fillId="0" borderId="61" xfId="0" applyFont="1" applyBorder="1" applyAlignment="1" applyProtection="1">
      <alignment vertical="center"/>
    </xf>
    <xf numFmtId="0" fontId="5" fillId="0" borderId="67" xfId="0" applyFont="1" applyBorder="1" applyAlignment="1" applyProtection="1">
      <alignment horizontal="left" vertical="center" wrapText="1"/>
    </xf>
    <xf numFmtId="0" fontId="10" fillId="6" borderId="96" xfId="0" applyFont="1" applyFill="1" applyBorder="1" applyAlignment="1" applyProtection="1">
      <alignment vertical="center" wrapText="1"/>
    </xf>
    <xf numFmtId="0" fontId="10" fillId="6" borderId="0" xfId="0" applyFont="1" applyFill="1" applyBorder="1" applyAlignment="1" applyProtection="1">
      <alignment vertical="center" wrapText="1"/>
    </xf>
    <xf numFmtId="0" fontId="10" fillId="6" borderId="13" xfId="0" applyFont="1" applyFill="1" applyBorder="1" applyAlignment="1" applyProtection="1">
      <alignment vertical="center" wrapText="1"/>
    </xf>
    <xf numFmtId="0" fontId="5" fillId="0" borderId="18" xfId="0" applyFont="1" applyBorder="1" applyAlignment="1" applyProtection="1">
      <alignment horizontal="left" vertical="center" wrapText="1"/>
    </xf>
    <xf numFmtId="0" fontId="8" fillId="8" borderId="22" xfId="0" applyFont="1" applyFill="1" applyBorder="1" applyAlignment="1" applyProtection="1">
      <alignment vertical="center"/>
    </xf>
    <xf numFmtId="0" fontId="8" fillId="8" borderId="65" xfId="0" applyFont="1" applyFill="1" applyBorder="1" applyAlignment="1" applyProtection="1">
      <alignment vertical="center" wrapText="1"/>
    </xf>
    <xf numFmtId="0" fontId="8" fillId="8" borderId="22" xfId="0" applyFont="1" applyFill="1" applyBorder="1" applyAlignment="1" applyProtection="1">
      <alignment vertical="center" wrapText="1"/>
    </xf>
    <xf numFmtId="0" fontId="10" fillId="9" borderId="22" xfId="0" applyFont="1" applyFill="1" applyBorder="1" applyAlignment="1" applyProtection="1">
      <alignment vertical="center"/>
    </xf>
    <xf numFmtId="0" fontId="5" fillId="9" borderId="68" xfId="0" applyFont="1" applyFill="1" applyBorder="1" applyAlignment="1" applyProtection="1">
      <alignment horizontal="left" vertical="center" wrapText="1"/>
    </xf>
    <xf numFmtId="0" fontId="5" fillId="9" borderId="17" xfId="0" applyFont="1" applyFill="1" applyBorder="1" applyAlignment="1" applyProtection="1">
      <alignment horizontal="left" vertical="center" wrapText="1"/>
    </xf>
    <xf numFmtId="0" fontId="5" fillId="10" borderId="58" xfId="0" applyFont="1" applyFill="1" applyBorder="1" applyAlignment="1" applyProtection="1">
      <alignment vertical="center"/>
    </xf>
    <xf numFmtId="0" fontId="5" fillId="10" borderId="68" xfId="0" applyFont="1" applyFill="1" applyBorder="1" applyAlignment="1" applyProtection="1">
      <alignment horizontal="left" vertical="center" wrapText="1"/>
    </xf>
    <xf numFmtId="0" fontId="5" fillId="10" borderId="19" xfId="0" applyFont="1" applyFill="1" applyBorder="1" applyAlignment="1" applyProtection="1">
      <alignment horizontal="left" vertical="center" wrapText="1"/>
    </xf>
    <xf numFmtId="0" fontId="5" fillId="0" borderId="58" xfId="0" applyFont="1" applyBorder="1" applyAlignment="1" applyProtection="1">
      <alignment vertical="center"/>
    </xf>
    <xf numFmtId="0" fontId="4" fillId="0" borderId="69" xfId="0" applyFont="1" applyBorder="1" applyAlignment="1" applyProtection="1">
      <alignment horizontal="left" vertical="center" wrapText="1"/>
    </xf>
    <xf numFmtId="0" fontId="5" fillId="0" borderId="63" xfId="0" applyFont="1" applyBorder="1" applyAlignment="1" applyProtection="1">
      <alignment vertical="center"/>
    </xf>
    <xf numFmtId="0" fontId="4" fillId="0" borderId="85" xfId="0" applyFont="1" applyBorder="1" applyAlignment="1" applyProtection="1">
      <alignment horizontal="left" vertical="center" wrapText="1"/>
    </xf>
    <xf numFmtId="0" fontId="5" fillId="0" borderId="30" xfId="0" applyFont="1" applyBorder="1" applyAlignment="1" applyProtection="1">
      <alignment horizontal="left" vertical="center" wrapText="1"/>
    </xf>
    <xf numFmtId="0" fontId="5" fillId="0" borderId="85" xfId="0" applyFont="1" applyBorder="1" applyAlignment="1" applyProtection="1">
      <alignment horizontal="left" vertical="center" wrapText="1"/>
    </xf>
    <xf numFmtId="0" fontId="4" fillId="0" borderId="86" xfId="0" applyFont="1" applyBorder="1" applyAlignment="1" applyProtection="1">
      <alignment horizontal="left" vertical="center" wrapText="1"/>
    </xf>
    <xf numFmtId="0" fontId="5" fillId="0" borderId="87" xfId="0" applyFont="1" applyBorder="1" applyAlignment="1" applyProtection="1">
      <alignment horizontal="left" vertical="center" wrapText="1"/>
    </xf>
    <xf numFmtId="0" fontId="0" fillId="0" borderId="0" xfId="0" applyProtection="1"/>
    <xf numFmtId="0" fontId="9" fillId="9" borderId="23" xfId="0" applyFont="1" applyFill="1" applyBorder="1" applyAlignment="1" applyProtection="1">
      <alignment vertical="center"/>
    </xf>
    <xf numFmtId="0" fontId="9" fillId="9" borderId="65" xfId="0" applyFont="1" applyFill="1" applyBorder="1" applyAlignment="1" applyProtection="1">
      <alignment vertical="center"/>
    </xf>
    <xf numFmtId="0" fontId="9" fillId="9" borderId="22" xfId="0" applyFont="1" applyFill="1" applyBorder="1" applyAlignment="1" applyProtection="1">
      <alignment vertical="center" wrapText="1"/>
    </xf>
    <xf numFmtId="0" fontId="10" fillId="10" borderId="62" xfId="0" applyFont="1" applyFill="1" applyBorder="1" applyAlignment="1" applyProtection="1">
      <alignment vertical="center"/>
    </xf>
    <xf numFmtId="0" fontId="10" fillId="10" borderId="68" xfId="0" applyFont="1" applyFill="1" applyBorder="1" applyAlignment="1" applyProtection="1">
      <alignment vertical="center"/>
    </xf>
    <xf numFmtId="0" fontId="10" fillId="10" borderId="19" xfId="0" applyFont="1" applyFill="1" applyBorder="1" applyAlignment="1" applyProtection="1">
      <alignment vertical="center" wrapText="1"/>
    </xf>
    <xf numFmtId="0" fontId="4" fillId="0" borderId="67" xfId="0" applyFont="1" applyBorder="1" applyAlignment="1" applyProtection="1">
      <alignment horizontal="left" vertical="center" wrapText="1"/>
    </xf>
    <xf numFmtId="0" fontId="5" fillId="0" borderId="40" xfId="0" applyFont="1" applyBorder="1" applyAlignment="1" applyProtection="1">
      <alignment horizontal="left" vertical="center" wrapText="1"/>
    </xf>
    <xf numFmtId="0" fontId="4" fillId="0" borderId="70" xfId="0" applyFont="1" applyBorder="1" applyAlignment="1" applyProtection="1">
      <alignment horizontal="left" vertical="center" wrapText="1"/>
    </xf>
    <xf numFmtId="0" fontId="5" fillId="0" borderId="88" xfId="0" applyFont="1" applyBorder="1" applyAlignment="1" applyProtection="1">
      <alignment horizontal="left" vertical="center" wrapText="1"/>
    </xf>
    <xf numFmtId="0" fontId="4" fillId="0" borderId="74" xfId="0" applyFont="1" applyBorder="1" applyAlignment="1" applyProtection="1">
      <alignment horizontal="left" vertical="center" wrapText="1"/>
    </xf>
    <xf numFmtId="0" fontId="5" fillId="0" borderId="91" xfId="0" applyFont="1" applyBorder="1" applyAlignment="1" applyProtection="1">
      <alignment horizontal="left" vertical="center" wrapText="1"/>
    </xf>
    <xf numFmtId="0" fontId="5" fillId="0" borderId="60" xfId="0" applyFont="1" applyBorder="1" applyAlignment="1" applyProtection="1">
      <alignment vertical="center"/>
    </xf>
    <xf numFmtId="0" fontId="5" fillId="16" borderId="70" xfId="0" applyFont="1" applyFill="1" applyBorder="1" applyAlignment="1" applyProtection="1">
      <alignment horizontal="left" vertical="center" wrapText="1"/>
    </xf>
    <xf numFmtId="0" fontId="24" fillId="0" borderId="0" xfId="0" applyFont="1" applyAlignment="1" applyProtection="1">
      <alignment vertical="center"/>
    </xf>
    <xf numFmtId="0" fontId="10" fillId="10" borderId="60" xfId="0" applyFont="1" applyFill="1" applyBorder="1" applyAlignment="1" applyProtection="1">
      <alignment vertical="center"/>
    </xf>
    <xf numFmtId="0" fontId="10" fillId="10" borderId="68" xfId="0" applyFont="1" applyFill="1" applyBorder="1" applyAlignment="1" applyProtection="1">
      <alignment vertical="center" wrapText="1"/>
    </xf>
    <xf numFmtId="0" fontId="5" fillId="0" borderId="90" xfId="0" applyFont="1" applyBorder="1" applyAlignment="1" applyProtection="1">
      <alignment vertical="center"/>
    </xf>
    <xf numFmtId="0" fontId="6" fillId="0" borderId="69" xfId="0" applyFont="1" applyBorder="1" applyAlignment="1" applyProtection="1">
      <alignment horizontal="left" vertical="center" wrapText="1"/>
    </xf>
    <xf numFmtId="0" fontId="24" fillId="0" borderId="0" xfId="0" applyFont="1" applyFill="1" applyAlignment="1" applyProtection="1">
      <alignment vertical="center"/>
    </xf>
    <xf numFmtId="0" fontId="5" fillId="0" borderId="78" xfId="0" applyFont="1" applyBorder="1" applyAlignment="1" applyProtection="1">
      <alignment vertical="center"/>
    </xf>
    <xf numFmtId="0" fontId="21" fillId="0" borderId="71" xfId="0" applyFont="1" applyFill="1" applyBorder="1" applyAlignment="1" applyProtection="1">
      <alignment horizontal="left" vertical="center" wrapText="1"/>
    </xf>
    <xf numFmtId="0" fontId="24" fillId="0" borderId="0" xfId="0" applyFont="1" applyFill="1" applyAlignment="1" applyProtection="1">
      <alignment horizontal="right" vertical="center"/>
    </xf>
    <xf numFmtId="0" fontId="10" fillId="10" borderId="22" xfId="0" applyFont="1" applyFill="1" applyBorder="1" applyAlignment="1" applyProtection="1">
      <alignment vertical="center"/>
    </xf>
    <xf numFmtId="0" fontId="10" fillId="10" borderId="72" xfId="0" applyFont="1" applyFill="1" applyBorder="1" applyAlignment="1" applyProtection="1">
      <alignment vertical="center" wrapText="1"/>
    </xf>
    <xf numFmtId="0" fontId="10" fillId="10" borderId="23" xfId="0" applyFont="1" applyFill="1" applyBorder="1" applyAlignment="1" applyProtection="1">
      <alignment vertical="center" wrapText="1"/>
    </xf>
    <xf numFmtId="0" fontId="6" fillId="0" borderId="70" xfId="0" applyFont="1" applyBorder="1" applyAlignment="1" applyProtection="1">
      <alignment horizontal="left" vertical="center" wrapText="1"/>
    </xf>
    <xf numFmtId="0" fontId="5" fillId="0" borderId="77" xfId="0" applyFont="1" applyBorder="1" applyAlignment="1" applyProtection="1">
      <alignment vertical="center"/>
    </xf>
    <xf numFmtId="0" fontId="8" fillId="2" borderId="22" xfId="0" applyFont="1" applyFill="1" applyBorder="1" applyAlignment="1" applyProtection="1">
      <alignment vertical="center"/>
    </xf>
    <xf numFmtId="0" fontId="8" fillId="2" borderId="65" xfId="0" applyFont="1" applyFill="1" applyBorder="1" applyAlignment="1" applyProtection="1">
      <alignment vertical="center"/>
    </xf>
    <xf numFmtId="0" fontId="8" fillId="2" borderId="22" xfId="0" applyFont="1" applyFill="1" applyBorder="1" applyAlignment="1" applyProtection="1">
      <alignment vertical="center" wrapText="1"/>
    </xf>
    <xf numFmtId="0" fontId="10" fillId="3" borderId="22" xfId="0" applyFont="1" applyFill="1" applyBorder="1" applyAlignment="1" applyProtection="1">
      <alignment vertical="center"/>
    </xf>
    <xf numFmtId="0" fontId="10" fillId="3" borderId="65" xfId="0" applyFont="1" applyFill="1" applyBorder="1" applyAlignment="1" applyProtection="1">
      <alignment vertical="center"/>
    </xf>
    <xf numFmtId="0" fontId="9" fillId="3" borderId="22" xfId="0" applyFont="1" applyFill="1" applyBorder="1" applyAlignment="1" applyProtection="1">
      <alignment vertical="center" wrapText="1"/>
    </xf>
    <xf numFmtId="0" fontId="10" fillId="14" borderId="60" xfId="0" applyFont="1" applyFill="1" applyBorder="1" applyAlignment="1" applyProtection="1">
      <alignment vertical="center"/>
    </xf>
    <xf numFmtId="0" fontId="10" fillId="14" borderId="68" xfId="0" applyFont="1" applyFill="1" applyBorder="1" applyAlignment="1" applyProtection="1">
      <alignment vertical="center" wrapText="1"/>
    </xf>
    <xf numFmtId="0" fontId="10" fillId="14" borderId="19" xfId="0" applyFont="1" applyFill="1" applyBorder="1" applyAlignment="1" applyProtection="1">
      <alignment vertical="center" wrapText="1"/>
    </xf>
    <xf numFmtId="0" fontId="9" fillId="3" borderId="22" xfId="0" applyFont="1" applyFill="1" applyBorder="1" applyAlignment="1" applyProtection="1">
      <alignment vertical="center"/>
    </xf>
    <xf numFmtId="0" fontId="9" fillId="3" borderId="65" xfId="0" applyFont="1" applyFill="1" applyBorder="1" applyAlignment="1" applyProtection="1">
      <alignment vertical="center"/>
    </xf>
    <xf numFmtId="0" fontId="5" fillId="0" borderId="64" xfId="0" applyFont="1" applyBorder="1" applyAlignment="1" applyProtection="1">
      <alignment vertical="center"/>
    </xf>
    <xf numFmtId="0" fontId="5" fillId="0" borderId="48" xfId="0" applyFont="1" applyBorder="1" applyAlignment="1" applyProtection="1">
      <alignment vertical="center" wrapText="1"/>
    </xf>
    <xf numFmtId="0" fontId="5" fillId="0" borderId="48" xfId="0" applyFont="1" applyBorder="1" applyAlignment="1" applyProtection="1">
      <alignment horizontal="left" vertical="center" wrapText="1"/>
    </xf>
    <xf numFmtId="0" fontId="8" fillId="15" borderId="79" xfId="0" applyFont="1" applyFill="1" applyBorder="1" applyAlignment="1" applyProtection="1">
      <alignment vertical="center"/>
    </xf>
    <xf numFmtId="0" fontId="8" fillId="15" borderId="80" xfId="0" applyFont="1" applyFill="1" applyBorder="1" applyAlignment="1" applyProtection="1">
      <alignment vertical="center"/>
    </xf>
    <xf numFmtId="0" fontId="8" fillId="15" borderId="22" xfId="0" applyFont="1" applyFill="1" applyBorder="1" applyAlignment="1" applyProtection="1">
      <alignment vertical="center" wrapText="1"/>
    </xf>
    <xf numFmtId="0" fontId="16" fillId="11" borderId="7" xfId="0" applyFont="1" applyFill="1" applyBorder="1" applyAlignment="1" applyProtection="1">
      <alignment horizontal="center" vertical="center"/>
    </xf>
    <xf numFmtId="0" fontId="16" fillId="11" borderId="2" xfId="0" applyFont="1" applyFill="1" applyBorder="1" applyAlignment="1" applyProtection="1">
      <alignment horizontal="left" vertical="center" wrapText="1"/>
    </xf>
    <xf numFmtId="0" fontId="16" fillId="0" borderId="0" xfId="0" applyFont="1" applyFill="1" applyBorder="1" applyAlignment="1" applyProtection="1">
      <alignment horizontal="center" vertical="center"/>
    </xf>
    <xf numFmtId="14" fontId="16" fillId="12" borderId="26" xfId="0" applyNumberFormat="1" applyFont="1" applyFill="1" applyBorder="1" applyAlignment="1" applyProtection="1">
      <alignment horizontal="center" vertical="center"/>
    </xf>
    <xf numFmtId="1" fontId="16" fillId="12" borderId="27" xfId="0" applyNumberFormat="1" applyFont="1" applyFill="1" applyBorder="1" applyAlignment="1" applyProtection="1">
      <alignment horizontal="center" vertical="center"/>
    </xf>
    <xf numFmtId="1" fontId="16" fillId="12" borderId="24" xfId="0" applyNumberFormat="1" applyFont="1" applyFill="1" applyBorder="1" applyAlignment="1" applyProtection="1">
      <alignment horizontal="center" vertical="center"/>
    </xf>
    <xf numFmtId="14" fontId="16" fillId="12" borderId="25" xfId="0" applyNumberFormat="1" applyFont="1" applyFill="1" applyBorder="1" applyAlignment="1" applyProtection="1">
      <alignment horizontal="center" vertical="center"/>
    </xf>
    <xf numFmtId="14" fontId="16" fillId="12" borderId="84" xfId="0" applyNumberFormat="1" applyFont="1" applyFill="1" applyBorder="1" applyAlignment="1" applyProtection="1">
      <alignment horizontal="center" vertical="center"/>
    </xf>
    <xf numFmtId="14" fontId="16" fillId="12" borderId="7" xfId="0" applyNumberFormat="1" applyFont="1" applyFill="1" applyBorder="1" applyAlignment="1" applyProtection="1">
      <alignment horizontal="center" vertical="center"/>
    </xf>
    <xf numFmtId="14" fontId="16" fillId="12" borderId="27" xfId="0" applyNumberFormat="1" applyFont="1" applyFill="1" applyBorder="1" applyAlignment="1" applyProtection="1">
      <alignment horizontal="center" vertical="center"/>
    </xf>
    <xf numFmtId="14" fontId="16" fillId="12" borderId="28" xfId="0" applyNumberFormat="1" applyFont="1" applyFill="1" applyBorder="1" applyAlignment="1" applyProtection="1">
      <alignment horizontal="center" vertical="center"/>
    </xf>
    <xf numFmtId="0" fontId="17" fillId="0" borderId="0" xfId="0" applyFont="1" applyBorder="1" applyAlignment="1" applyProtection="1">
      <alignment vertical="center"/>
    </xf>
    <xf numFmtId="164" fontId="17" fillId="12" borderId="2" xfId="0" applyNumberFormat="1" applyFont="1" applyFill="1" applyBorder="1" applyAlignment="1" applyProtection="1">
      <alignment horizontal="center" vertical="center"/>
    </xf>
    <xf numFmtId="1" fontId="17" fillId="12" borderId="2" xfId="0" applyNumberFormat="1" applyFont="1" applyFill="1" applyBorder="1" applyAlignment="1" applyProtection="1">
      <alignment horizontal="center" vertical="center"/>
    </xf>
    <xf numFmtId="164" fontId="17" fillId="12" borderId="83" xfId="0" applyNumberFormat="1" applyFont="1" applyFill="1" applyBorder="1" applyAlignment="1" applyProtection="1">
      <alignment horizontal="center" vertical="center"/>
    </xf>
    <xf numFmtId="1" fontId="17" fillId="12" borderId="1" xfId="0" applyNumberFormat="1" applyFont="1" applyFill="1" applyBorder="1" applyAlignment="1" applyProtection="1">
      <alignment horizontal="center" vertical="center"/>
    </xf>
    <xf numFmtId="10" fontId="17" fillId="12" borderId="2" xfId="2" applyNumberFormat="1" applyFont="1" applyFill="1" applyBorder="1" applyAlignment="1" applyProtection="1">
      <alignment horizontal="center" vertical="center"/>
    </xf>
    <xf numFmtId="10" fontId="17" fillId="12" borderId="1" xfId="2" applyNumberFormat="1" applyFont="1" applyFill="1" applyBorder="1" applyAlignment="1" applyProtection="1">
      <alignment horizontal="center" vertical="center"/>
    </xf>
    <xf numFmtId="0" fontId="17" fillId="0" borderId="47" xfId="0" quotePrefix="1" applyFont="1" applyBorder="1" applyAlignment="1" applyProtection="1">
      <alignment horizontal="left" vertical="center" wrapText="1"/>
    </xf>
    <xf numFmtId="10" fontId="17" fillId="0" borderId="47" xfId="2" applyNumberFormat="1" applyFont="1" applyFill="1" applyBorder="1" applyAlignment="1" applyProtection="1">
      <alignment horizontal="center" vertical="center" wrapText="1"/>
    </xf>
    <xf numFmtId="10" fontId="17" fillId="0" borderId="4" xfId="2" applyNumberFormat="1" applyFont="1" applyFill="1" applyBorder="1" applyAlignment="1" applyProtection="1">
      <alignment horizontal="center" vertical="center" wrapText="1"/>
    </xf>
    <xf numFmtId="10" fontId="17" fillId="0" borderId="8" xfId="2" applyNumberFormat="1" applyFont="1" applyFill="1" applyBorder="1" applyAlignment="1" applyProtection="1">
      <alignment horizontal="center" vertical="center" wrapText="1"/>
    </xf>
    <xf numFmtId="10" fontId="17" fillId="0" borderId="49" xfId="2" applyNumberFormat="1" applyFont="1" applyFill="1" applyBorder="1" applyAlignment="1" applyProtection="1">
      <alignment horizontal="center" vertical="center" wrapText="1"/>
    </xf>
    <xf numFmtId="10" fontId="17" fillId="0" borderId="50" xfId="2" applyNumberFormat="1" applyFont="1" applyFill="1" applyBorder="1" applyAlignment="1" applyProtection="1">
      <alignment horizontal="center" vertical="center" wrapText="1"/>
    </xf>
    <xf numFmtId="0" fontId="17" fillId="0" borderId="55" xfId="0" quotePrefix="1" applyFont="1" applyBorder="1" applyAlignment="1" applyProtection="1">
      <alignment horizontal="left" vertical="center" wrapText="1"/>
    </xf>
    <xf numFmtId="10" fontId="17" fillId="0" borderId="55" xfId="2" applyNumberFormat="1" applyFont="1" applyFill="1" applyBorder="1" applyAlignment="1" applyProtection="1">
      <alignment horizontal="center" vertical="center" wrapText="1"/>
    </xf>
    <xf numFmtId="10" fontId="17" fillId="0" borderId="5" xfId="2" applyNumberFormat="1" applyFont="1" applyFill="1" applyBorder="1" applyAlignment="1" applyProtection="1">
      <alignment horizontal="center" vertical="center" wrapText="1"/>
    </xf>
    <xf numFmtId="10" fontId="17" fillId="0" borderId="9" xfId="2" applyNumberFormat="1" applyFont="1" applyFill="1" applyBorder="1" applyAlignment="1" applyProtection="1">
      <alignment horizontal="center" vertical="center" wrapText="1"/>
    </xf>
    <xf numFmtId="10" fontId="17" fillId="0" borderId="51" xfId="2" applyNumberFormat="1" applyFont="1" applyFill="1" applyBorder="1" applyAlignment="1" applyProtection="1">
      <alignment horizontal="center" vertical="center" wrapText="1"/>
    </xf>
    <xf numFmtId="0" fontId="17" fillId="12" borderId="2" xfId="0" applyFont="1" applyFill="1" applyBorder="1" applyAlignment="1" applyProtection="1">
      <alignment horizontal="center" vertical="center" wrapText="1"/>
    </xf>
    <xf numFmtId="0" fontId="17" fillId="0" borderId="0" xfId="0" applyFont="1" applyFill="1" applyBorder="1" applyAlignment="1" applyProtection="1">
      <alignment vertical="center"/>
    </xf>
    <xf numFmtId="10" fontId="17" fillId="0" borderId="56" xfId="2" applyNumberFormat="1" applyFont="1" applyFill="1" applyBorder="1" applyAlignment="1" applyProtection="1">
      <alignment horizontal="center" vertical="center" wrapText="1"/>
    </xf>
    <xf numFmtId="10" fontId="17" fillId="0" borderId="3" xfId="2" applyNumberFormat="1" applyFont="1" applyFill="1" applyBorder="1" applyAlignment="1" applyProtection="1">
      <alignment horizontal="center" vertical="center" wrapText="1"/>
    </xf>
    <xf numFmtId="0" fontId="16" fillId="12" borderId="2" xfId="0" applyFont="1" applyFill="1" applyBorder="1" applyAlignment="1" applyProtection="1">
      <alignment horizontal="center" vertical="center"/>
    </xf>
    <xf numFmtId="164" fontId="16" fillId="12" borderId="2" xfId="0" applyNumberFormat="1" applyFont="1" applyFill="1" applyBorder="1" applyAlignment="1" applyProtection="1">
      <alignment horizontal="center" vertical="center"/>
    </xf>
    <xf numFmtId="1" fontId="16" fillId="12" borderId="2" xfId="0" applyNumberFormat="1" applyFont="1" applyFill="1" applyBorder="1" applyAlignment="1" applyProtection="1">
      <alignment horizontal="center" vertical="center"/>
    </xf>
    <xf numFmtId="1" fontId="16" fillId="12" borderId="1" xfId="0" applyNumberFormat="1" applyFont="1" applyFill="1" applyBorder="1" applyAlignment="1" applyProtection="1">
      <alignment horizontal="center" vertical="center"/>
    </xf>
    <xf numFmtId="10" fontId="16" fillId="12" borderId="2" xfId="2" applyNumberFormat="1" applyFont="1" applyFill="1" applyBorder="1" applyAlignment="1" applyProtection="1">
      <alignment horizontal="center" vertical="center"/>
    </xf>
    <xf numFmtId="10" fontId="16" fillId="12" borderId="1" xfId="2" applyNumberFormat="1" applyFont="1" applyFill="1" applyBorder="1" applyAlignment="1" applyProtection="1">
      <alignment horizontal="center" vertical="center"/>
    </xf>
    <xf numFmtId="0" fontId="13" fillId="0" borderId="0" xfId="0" applyFont="1" applyAlignment="1" applyProtection="1">
      <alignment vertical="center"/>
    </xf>
    <xf numFmtId="1" fontId="13" fillId="0" borderId="0" xfId="0" applyNumberFormat="1" applyFont="1" applyAlignment="1" applyProtection="1">
      <alignment vertical="center"/>
    </xf>
    <xf numFmtId="1" fontId="5" fillId="0" borderId="0" xfId="0" applyNumberFormat="1" applyFont="1" applyAlignment="1" applyProtection="1">
      <alignment vertical="center"/>
    </xf>
    <xf numFmtId="0" fontId="15" fillId="13" borderId="7" xfId="0" applyFont="1" applyFill="1" applyBorder="1" applyAlignment="1" applyProtection="1">
      <alignment horizontal="center" vertical="center"/>
    </xf>
    <xf numFmtId="0" fontId="15" fillId="13" borderId="2" xfId="0" applyFont="1" applyFill="1" applyBorder="1" applyAlignment="1" applyProtection="1">
      <alignment horizontal="left" vertical="center" wrapText="1"/>
    </xf>
    <xf numFmtId="0" fontId="14" fillId="13" borderId="2" xfId="0" applyFont="1" applyFill="1" applyBorder="1" applyAlignment="1" applyProtection="1">
      <alignment horizontal="center" vertical="center"/>
    </xf>
    <xf numFmtId="0" fontId="15" fillId="13" borderId="1" xfId="0" applyFont="1" applyFill="1" applyBorder="1" applyAlignment="1" applyProtection="1">
      <alignment horizontal="center" vertical="center"/>
    </xf>
    <xf numFmtId="0" fontId="5" fillId="0" borderId="47" xfId="0" quotePrefix="1" applyFont="1" applyFill="1" applyBorder="1" applyAlignment="1" applyProtection="1">
      <alignment horizontal="left" vertical="center" wrapText="1"/>
    </xf>
    <xf numFmtId="10" fontId="5" fillId="0" borderId="52" xfId="2" applyNumberFormat="1" applyFont="1" applyFill="1" applyBorder="1" applyAlignment="1" applyProtection="1">
      <alignment horizontal="center" vertical="center" wrapText="1"/>
    </xf>
    <xf numFmtId="0" fontId="15" fillId="13" borderId="2" xfId="0" applyFont="1" applyFill="1" applyBorder="1" applyAlignment="1" applyProtection="1">
      <alignment horizontal="left" vertical="center"/>
    </xf>
    <xf numFmtId="10" fontId="14" fillId="13" borderId="2" xfId="0" applyNumberFormat="1" applyFont="1" applyFill="1" applyBorder="1" applyAlignment="1" applyProtection="1">
      <alignment horizontal="center" vertical="center"/>
    </xf>
    <xf numFmtId="10" fontId="15" fillId="13" borderId="1" xfId="0" applyNumberFormat="1" applyFont="1" applyFill="1" applyBorder="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14" fillId="13" borderId="1" xfId="0" applyFont="1" applyFill="1" applyBorder="1" applyAlignment="1" applyProtection="1">
      <alignment horizontal="center" vertical="center" wrapText="1"/>
    </xf>
    <xf numFmtId="1" fontId="5" fillId="0" borderId="52" xfId="2" applyNumberFormat="1" applyFont="1" applyFill="1" applyBorder="1" applyAlignment="1" applyProtection="1">
      <alignment horizontal="center" vertical="center" wrapText="1"/>
    </xf>
    <xf numFmtId="0" fontId="5" fillId="0" borderId="34" xfId="0" quotePrefix="1" applyFont="1" applyFill="1" applyBorder="1" applyAlignment="1" applyProtection="1">
      <alignment horizontal="left" vertical="center" wrapText="1"/>
    </xf>
    <xf numFmtId="1" fontId="5" fillId="0" borderId="54" xfId="2" applyNumberFormat="1" applyFont="1" applyFill="1" applyBorder="1" applyAlignment="1" applyProtection="1">
      <alignment horizontal="center" vertical="center" wrapText="1"/>
    </xf>
    <xf numFmtId="1" fontId="14" fillId="13" borderId="2" xfId="0" applyNumberFormat="1" applyFont="1" applyFill="1" applyBorder="1" applyAlignment="1" applyProtection="1">
      <alignment horizontal="center" vertical="center"/>
    </xf>
    <xf numFmtId="1" fontId="15" fillId="13" borderId="2" xfId="0" applyNumberFormat="1" applyFont="1" applyFill="1" applyBorder="1" applyAlignment="1" applyProtection="1">
      <alignment horizontal="center" vertical="center"/>
    </xf>
    <xf numFmtId="0" fontId="14" fillId="13" borderId="2" xfId="0" applyFont="1" applyFill="1" applyBorder="1" applyAlignment="1" applyProtection="1">
      <alignment horizontal="center" vertical="center" wrapText="1"/>
    </xf>
    <xf numFmtId="0" fontId="5" fillId="0" borderId="47" xfId="0" quotePrefix="1" applyFont="1" applyBorder="1" applyAlignment="1" applyProtection="1">
      <alignment horizontal="left" vertical="center" wrapText="1"/>
    </xf>
    <xf numFmtId="0" fontId="5" fillId="0" borderId="0" xfId="0" quotePrefix="1" applyFont="1" applyAlignment="1" applyProtection="1">
      <alignment vertical="center" wrapText="1"/>
    </xf>
    <xf numFmtId="0" fontId="5" fillId="0" borderId="34" xfId="0" quotePrefix="1" applyFont="1" applyBorder="1" applyAlignment="1" applyProtection="1">
      <alignment horizontal="left" vertical="center" wrapText="1"/>
    </xf>
    <xf numFmtId="0" fontId="5" fillId="0" borderId="0" xfId="0" quotePrefix="1" applyFont="1" applyBorder="1" applyAlignment="1" applyProtection="1">
      <alignment horizontal="left" vertical="center" wrapText="1"/>
    </xf>
    <xf numFmtId="3" fontId="5" fillId="0" borderId="0" xfId="0" applyNumberFormat="1" applyFont="1" applyFill="1" applyBorder="1" applyAlignment="1" applyProtection="1">
      <alignment horizontal="center" vertical="center" wrapText="1"/>
    </xf>
    <xf numFmtId="0" fontId="15" fillId="13" borderId="2" xfId="0" applyFont="1" applyFill="1" applyBorder="1" applyAlignment="1" applyProtection="1">
      <alignment horizontal="center" vertical="center" wrapText="1"/>
    </xf>
    <xf numFmtId="10" fontId="15" fillId="13" borderId="2" xfId="0" applyNumberFormat="1" applyFont="1" applyFill="1" applyBorder="1" applyAlignment="1" applyProtection="1">
      <alignment horizontal="center" vertical="center"/>
    </xf>
    <xf numFmtId="0" fontId="15" fillId="13" borderId="1" xfId="0" applyFont="1" applyFill="1" applyBorder="1" applyAlignment="1" applyProtection="1">
      <alignment horizontal="center" vertical="center" wrapText="1"/>
    </xf>
    <xf numFmtId="10" fontId="15" fillId="13" borderId="2" xfId="2" applyNumberFormat="1" applyFont="1" applyFill="1" applyBorder="1" applyAlignment="1" applyProtection="1">
      <alignment horizontal="center" vertical="center"/>
    </xf>
    <xf numFmtId="10" fontId="15" fillId="13" borderId="1" xfId="2" applyNumberFormat="1" applyFont="1" applyFill="1" applyBorder="1" applyAlignment="1" applyProtection="1">
      <alignment horizontal="center" vertical="center"/>
    </xf>
    <xf numFmtId="0" fontId="18" fillId="0" borderId="0" xfId="0" applyFont="1" applyAlignment="1" applyProtection="1">
      <alignment vertical="center"/>
    </xf>
    <xf numFmtId="0" fontId="15" fillId="13" borderId="2" xfId="0" applyFont="1" applyFill="1" applyBorder="1" applyAlignment="1" applyProtection="1">
      <alignment horizontal="center" vertical="center"/>
    </xf>
    <xf numFmtId="14" fontId="5" fillId="0" borderId="47" xfId="0" quotePrefix="1" applyNumberFormat="1" applyFont="1" applyBorder="1" applyAlignment="1" applyProtection="1">
      <alignment horizontal="left" vertical="center" wrapText="1"/>
    </xf>
    <xf numFmtId="165" fontId="5" fillId="0" borderId="50" xfId="2" applyNumberFormat="1" applyFont="1" applyFill="1" applyBorder="1" applyAlignment="1" applyProtection="1">
      <alignment horizontal="center" vertical="center" wrapText="1"/>
    </xf>
    <xf numFmtId="14" fontId="5" fillId="0" borderId="34" xfId="0" quotePrefix="1" applyNumberFormat="1" applyFont="1" applyBorder="1" applyAlignment="1" applyProtection="1">
      <alignment horizontal="left" vertical="center" wrapText="1"/>
    </xf>
    <xf numFmtId="165" fontId="5" fillId="0" borderId="51" xfId="2" applyNumberFormat="1" applyFont="1" applyFill="1" applyBorder="1" applyAlignment="1" applyProtection="1">
      <alignment horizontal="center" vertical="center" wrapText="1"/>
    </xf>
    <xf numFmtId="0" fontId="12" fillId="0" borderId="33" xfId="0" quotePrefix="1" applyFont="1" applyFill="1" applyBorder="1" applyAlignment="1" applyProtection="1">
      <alignment horizontal="left" vertical="center" wrapText="1"/>
      <protection locked="0"/>
    </xf>
    <xf numFmtId="3" fontId="5" fillId="0" borderId="8" xfId="0" applyNumberFormat="1" applyFont="1" applyFill="1" applyBorder="1" applyAlignment="1" applyProtection="1">
      <alignment horizontal="center" vertical="center" wrapText="1"/>
      <protection locked="0"/>
    </xf>
    <xf numFmtId="3" fontId="5" fillId="0" borderId="49" xfId="0" applyNumberFormat="1" applyFont="1" applyFill="1" applyBorder="1" applyAlignment="1" applyProtection="1">
      <alignment horizontal="center" vertical="center" wrapText="1"/>
      <protection locked="0"/>
    </xf>
    <xf numFmtId="0" fontId="12" fillId="0" borderId="32" xfId="0" quotePrefix="1" applyFont="1" applyFill="1" applyBorder="1" applyAlignment="1" applyProtection="1">
      <alignment horizontal="left" vertical="center" wrapText="1"/>
      <protection locked="0"/>
    </xf>
    <xf numFmtId="0" fontId="12" fillId="0" borderId="35" xfId="0" quotePrefix="1" applyFont="1" applyFill="1" applyBorder="1" applyAlignment="1" applyProtection="1">
      <alignment horizontal="left" vertical="center" wrapText="1"/>
      <protection locked="0"/>
    </xf>
    <xf numFmtId="164" fontId="5" fillId="0" borderId="37" xfId="0" quotePrefix="1" applyNumberFormat="1" applyFont="1" applyBorder="1" applyAlignment="1" applyProtection="1">
      <alignment horizontal="left" vertical="center" wrapText="1"/>
      <protection locked="0"/>
    </xf>
    <xf numFmtId="0" fontId="5" fillId="0" borderId="38" xfId="0" quotePrefix="1" applyFont="1" applyBorder="1" applyAlignment="1" applyProtection="1">
      <alignment horizontal="left" vertical="center" wrapText="1"/>
      <protection locked="0"/>
    </xf>
    <xf numFmtId="0" fontId="5" fillId="0" borderId="39" xfId="0" quotePrefix="1" applyFont="1" applyBorder="1" applyAlignment="1" applyProtection="1">
      <alignment horizontal="left" vertical="center" wrapText="1"/>
      <protection locked="0"/>
    </xf>
    <xf numFmtId="10" fontId="5" fillId="0" borderId="8" xfId="2" quotePrefix="1" applyNumberFormat="1" applyFont="1" applyBorder="1" applyAlignment="1" applyProtection="1">
      <alignment horizontal="center" vertical="center" wrapText="1"/>
      <protection locked="0"/>
    </xf>
    <xf numFmtId="10" fontId="5" fillId="0" borderId="37" xfId="2" quotePrefix="1" applyNumberFormat="1" applyFont="1" applyBorder="1" applyAlignment="1" applyProtection="1">
      <alignment horizontal="center" vertical="center" wrapText="1"/>
      <protection locked="0"/>
    </xf>
    <xf numFmtId="10" fontId="5" fillId="0" borderId="4" xfId="2" quotePrefix="1" applyNumberFormat="1" applyFont="1" applyBorder="1" applyAlignment="1" applyProtection="1">
      <alignment horizontal="center" vertical="center" wrapText="1"/>
      <protection locked="0"/>
    </xf>
    <xf numFmtId="10" fontId="5" fillId="0" borderId="38" xfId="2" quotePrefix="1" applyNumberFormat="1" applyFont="1" applyBorder="1" applyAlignment="1" applyProtection="1">
      <alignment horizontal="center" vertical="center" wrapText="1"/>
      <protection locked="0"/>
    </xf>
    <xf numFmtId="10" fontId="5" fillId="0" borderId="9" xfId="2" quotePrefix="1" applyNumberFormat="1" applyFont="1" applyBorder="1" applyAlignment="1" applyProtection="1">
      <alignment horizontal="center" vertical="center" wrapText="1"/>
      <protection locked="0"/>
    </xf>
    <xf numFmtId="10" fontId="5" fillId="0" borderId="39" xfId="2" quotePrefix="1" applyNumberFormat="1" applyFont="1" applyBorder="1" applyAlignment="1" applyProtection="1">
      <alignment horizontal="center" vertical="center" wrapText="1"/>
      <protection locked="0"/>
    </xf>
    <xf numFmtId="10" fontId="5" fillId="0" borderId="0" xfId="0" applyNumberFormat="1" applyFont="1" applyAlignment="1" applyProtection="1">
      <alignment horizontal="center" vertical="center"/>
      <protection locked="0"/>
    </xf>
    <xf numFmtId="0" fontId="5" fillId="0" borderId="45" xfId="0" quotePrefix="1" applyFont="1" applyBorder="1" applyAlignment="1" applyProtection="1">
      <alignment horizontal="left" vertical="center" wrapText="1"/>
      <protection locked="0"/>
    </xf>
    <xf numFmtId="0" fontId="10" fillId="5" borderId="96" xfId="0" applyFont="1" applyFill="1" applyBorder="1" applyAlignment="1" applyProtection="1">
      <alignment vertical="center" wrapText="1"/>
    </xf>
    <xf numFmtId="0" fontId="10" fillId="5" borderId="0" xfId="0" applyFont="1" applyFill="1" applyBorder="1" applyAlignment="1" applyProtection="1">
      <alignment vertical="center" wrapText="1"/>
    </xf>
    <xf numFmtId="0" fontId="10" fillId="5" borderId="13" xfId="0" applyFont="1" applyFill="1" applyBorder="1" applyAlignment="1" applyProtection="1">
      <alignment vertical="center" wrapText="1"/>
    </xf>
    <xf numFmtId="0" fontId="5" fillId="0" borderId="21" xfId="0" applyFont="1" applyBorder="1" applyAlignment="1" applyProtection="1">
      <alignment horizontal="left" vertical="center" wrapText="1"/>
      <protection locked="0"/>
    </xf>
    <xf numFmtId="0" fontId="5" fillId="0" borderId="97" xfId="0" applyFont="1" applyBorder="1" applyAlignment="1">
      <alignment horizontal="left" vertical="center" wrapText="1"/>
    </xf>
    <xf numFmtId="0" fontId="5" fillId="0" borderId="31" xfId="0" applyFont="1" applyBorder="1" applyAlignment="1">
      <alignment horizontal="left" vertical="center" wrapText="1"/>
    </xf>
    <xf numFmtId="0" fontId="4" fillId="0" borderId="70" xfId="0" applyFont="1" applyBorder="1" applyAlignment="1">
      <alignment horizontal="left" vertical="center" wrapText="1"/>
    </xf>
    <xf numFmtId="0" fontId="6" fillId="16" borderId="74" xfId="0" applyFont="1" applyFill="1" applyBorder="1" applyAlignment="1">
      <alignment horizontal="left" vertical="center" wrapText="1"/>
    </xf>
    <xf numFmtId="0" fontId="21" fillId="0" borderId="98" xfId="0" applyFont="1" applyBorder="1" applyAlignment="1" applyProtection="1">
      <alignment horizontal="left" vertical="center" wrapText="1"/>
      <protection locked="0"/>
    </xf>
    <xf numFmtId="0" fontId="6" fillId="0" borderId="74" xfId="0" applyFont="1" applyBorder="1" applyAlignment="1">
      <alignment horizontal="left" vertical="center" wrapText="1"/>
    </xf>
    <xf numFmtId="0" fontId="5" fillId="0" borderId="99" xfId="0" applyFont="1" applyBorder="1" applyAlignment="1" applyProtection="1">
      <alignment horizontal="left" vertical="center" wrapText="1"/>
      <protection locked="0"/>
    </xf>
    <xf numFmtId="0" fontId="10" fillId="5" borderId="72" xfId="0" applyFont="1" applyFill="1" applyBorder="1" applyAlignment="1" applyProtection="1">
      <alignment vertical="center" wrapText="1"/>
    </xf>
    <xf numFmtId="0" fontId="10" fillId="5" borderId="23" xfId="0" applyFont="1" applyFill="1" applyBorder="1" applyAlignment="1" applyProtection="1">
      <alignment vertical="center" wrapText="1"/>
    </xf>
    <xf numFmtId="0" fontId="10" fillId="5" borderId="73" xfId="0" applyFont="1" applyFill="1" applyBorder="1" applyAlignment="1" applyProtection="1">
      <alignment vertical="center" wrapText="1"/>
    </xf>
    <xf numFmtId="0" fontId="8" fillId="7" borderId="25" xfId="0" applyFont="1" applyFill="1" applyBorder="1" applyAlignment="1" applyProtection="1">
      <alignment vertical="center"/>
    </xf>
    <xf numFmtId="0" fontId="8" fillId="7" borderId="7" xfId="0" applyFont="1" applyFill="1" applyBorder="1" applyAlignment="1" applyProtection="1">
      <alignment horizontal="center" vertical="center" wrapText="1"/>
    </xf>
    <xf numFmtId="0" fontId="8" fillId="7" borderId="25" xfId="0" applyFont="1" applyFill="1" applyBorder="1" applyAlignment="1" applyProtection="1">
      <alignment horizontal="center" vertical="center" wrapText="1"/>
    </xf>
    <xf numFmtId="0" fontId="8" fillId="7" borderId="24" xfId="0" applyFont="1" applyFill="1" applyBorder="1" applyAlignment="1" applyProtection="1">
      <alignment horizontal="center" vertical="center" wrapText="1"/>
    </xf>
    <xf numFmtId="0" fontId="16" fillId="11" borderId="2" xfId="0" applyFont="1" applyFill="1" applyBorder="1" applyAlignment="1">
      <alignment horizontal="left" vertical="top" wrapText="1"/>
    </xf>
    <xf numFmtId="0" fontId="23" fillId="0" borderId="93" xfId="0" applyFont="1" applyBorder="1" applyAlignment="1">
      <alignment horizontal="center" vertical="center"/>
    </xf>
    <xf numFmtId="0" fontId="0" fillId="0" borderId="94" xfId="0" applyBorder="1" applyAlignment="1">
      <alignment horizontal="center" vertical="center"/>
    </xf>
    <xf numFmtId="0" fontId="17" fillId="12" borderId="10" xfId="0" applyFont="1" applyFill="1" applyBorder="1" applyAlignment="1" applyProtection="1">
      <alignment horizontal="center" vertical="center" wrapText="1"/>
    </xf>
    <xf numFmtId="0" fontId="17" fillId="12" borderId="14" xfId="0" applyFont="1" applyFill="1" applyBorder="1" applyAlignment="1" applyProtection="1">
      <alignment horizontal="center" vertical="center"/>
    </xf>
    <xf numFmtId="14" fontId="16" fillId="11" borderId="15" xfId="0" applyNumberFormat="1" applyFont="1" applyFill="1" applyBorder="1" applyAlignment="1" applyProtection="1">
      <alignment horizontal="center" vertical="center"/>
    </xf>
    <xf numFmtId="14" fontId="16" fillId="11" borderId="25" xfId="0" applyNumberFormat="1" applyFont="1" applyFill="1" applyBorder="1" applyAlignment="1" applyProtection="1">
      <alignment horizontal="center" vertical="center"/>
    </xf>
    <xf numFmtId="0" fontId="0" fillId="0" borderId="24" xfId="0" applyBorder="1" applyAlignment="1" applyProtection="1">
      <alignment horizontal="center" vertical="center"/>
    </xf>
    <xf numFmtId="14" fontId="16" fillId="11" borderId="7" xfId="0" applyNumberFormat="1" applyFont="1" applyFill="1" applyBorder="1" applyAlignment="1" applyProtection="1">
      <alignment horizontal="center" vertical="center"/>
    </xf>
    <xf numFmtId="0" fontId="23" fillId="0" borderId="100" xfId="0" applyFont="1" applyBorder="1" applyAlignment="1">
      <alignment horizontal="center" vertical="center"/>
    </xf>
    <xf numFmtId="0" fontId="23" fillId="0" borderId="94" xfId="0" applyFont="1" applyBorder="1" applyAlignment="1">
      <alignment horizontal="center" vertical="center"/>
    </xf>
    <xf numFmtId="0" fontId="16" fillId="11" borderId="7" xfId="0" applyFont="1" applyFill="1" applyBorder="1" applyAlignment="1" applyProtection="1">
      <alignment horizontal="center" vertical="center"/>
    </xf>
    <xf numFmtId="0" fontId="16" fillId="11" borderId="25" xfId="0" applyFont="1" applyFill="1" applyBorder="1" applyAlignment="1" applyProtection="1">
      <alignment horizontal="center" vertical="center"/>
    </xf>
    <xf numFmtId="0" fontId="0" fillId="0" borderId="100" xfId="0" applyBorder="1" applyAlignment="1">
      <alignment horizontal="center" vertical="center"/>
    </xf>
    <xf numFmtId="0" fontId="0" fillId="0" borderId="94" xfId="0" applyBorder="1" applyAlignment="1">
      <alignment vertical="center"/>
    </xf>
    <xf numFmtId="0" fontId="22" fillId="0" borderId="42" xfId="0" applyFont="1" applyBorder="1" applyAlignment="1">
      <alignment horizontal="left" vertical="center"/>
    </xf>
    <xf numFmtId="10" fontId="5" fillId="0" borderId="31" xfId="2" applyNumberFormat="1" applyFont="1" applyBorder="1" applyAlignment="1" applyProtection="1">
      <alignment horizontal="left" vertical="center" wrapText="1"/>
      <protection locked="0"/>
    </xf>
  </cellXfs>
  <cellStyles count="4">
    <cellStyle name="Collegamento ipertestuale" xfId="1" builtinId="8"/>
    <cellStyle name="Migliaia" xfId="3" builtinId="3"/>
    <cellStyle name="Normale" xfId="0" builtinId="0"/>
    <cellStyle name="Percentuale" xfId="2"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213361</xdr:colOff>
      <xdr:row>2</xdr:row>
      <xdr:rowOff>20482</xdr:rowOff>
    </xdr:from>
    <xdr:to>
      <xdr:col>2</xdr:col>
      <xdr:colOff>1554481</xdr:colOff>
      <xdr:row>5</xdr:row>
      <xdr:rowOff>115881</xdr:rowOff>
    </xdr:to>
    <xdr:pic>
      <xdr:nvPicPr>
        <xdr:cNvPr id="2" name="Picture 1">
          <a:extLst>
            <a:ext uri="{FF2B5EF4-FFF2-40B4-BE49-F238E27FC236}">
              <a16:creationId xmlns:a16="http://schemas.microsoft.com/office/drawing/2014/main" id="{AC3CE5A9-4002-4B8B-8298-6AA9CF0792AA}"/>
            </a:ext>
          </a:extLst>
        </xdr:cNvPr>
        <xdr:cNvPicPr>
          <a:picLocks noChangeAspect="1"/>
        </xdr:cNvPicPr>
      </xdr:nvPicPr>
      <xdr:blipFill>
        <a:blip xmlns:r="http://schemas.openxmlformats.org/officeDocument/2006/relationships" r:embed="rId1"/>
        <a:stretch>
          <a:fillRect/>
        </a:stretch>
      </xdr:blipFill>
      <xdr:spPr>
        <a:xfrm>
          <a:off x="213361" y="386242"/>
          <a:ext cx="2072640" cy="506879"/>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33953-A231-8F4E-9DFF-9A2178725D52}">
  <sheetPr codeName="Sheet1"/>
  <dimension ref="A1:KY130"/>
  <sheetViews>
    <sheetView showGridLines="0" tabSelected="1" zoomScaleNormal="100" zoomScaleSheetLayoutView="100" workbookViewId="0">
      <selection activeCell="E11" sqref="E11"/>
    </sheetView>
  </sheetViews>
  <sheetFormatPr defaultColWidth="10.69921875" defaultRowHeight="10.8" x14ac:dyDescent="0.3"/>
  <cols>
    <col min="1" max="1" width="2.8984375" style="105" customWidth="1"/>
    <col min="2" max="2" width="6.69921875" style="105" bestFit="1" customWidth="1"/>
    <col min="3" max="3" width="67.09765625" style="105" customWidth="1"/>
    <col min="4" max="4" width="39.19921875" style="106" bestFit="1" customWidth="1"/>
    <col min="5" max="5" width="38.19921875" style="106" bestFit="1" customWidth="1"/>
    <col min="6" max="311" width="10.69921875" style="107"/>
    <col min="312" max="16384" width="10.69921875" style="105"/>
  </cols>
  <sheetData>
    <row r="1" spans="2:311" ht="11.4" thickBot="1" x14ac:dyDescent="0.35"/>
    <row r="2" spans="2:311" ht="17.399999999999999" thickBot="1" x14ac:dyDescent="0.35">
      <c r="B2" s="310" t="s">
        <v>354</v>
      </c>
      <c r="C2" s="311"/>
    </row>
    <row r="3" spans="2:311" x14ac:dyDescent="0.3">
      <c r="B3" s="108"/>
      <c r="C3" s="108"/>
      <c r="D3" s="109"/>
      <c r="E3" s="109"/>
    </row>
    <row r="4" spans="2:311" x14ac:dyDescent="0.3">
      <c r="B4" s="108"/>
      <c r="C4" s="108"/>
      <c r="D4" s="109"/>
      <c r="E4" s="109"/>
    </row>
    <row r="5" spans="2:311" x14ac:dyDescent="0.3">
      <c r="B5" s="108"/>
      <c r="C5" s="108"/>
      <c r="D5" s="109"/>
      <c r="E5" s="109"/>
    </row>
    <row r="6" spans="2:311" ht="11.4" thickBot="1" x14ac:dyDescent="0.35">
      <c r="B6" s="108"/>
      <c r="C6" s="108"/>
      <c r="D6" s="109"/>
      <c r="E6" s="109"/>
    </row>
    <row r="7" spans="2:311" ht="21" thickBot="1" x14ac:dyDescent="0.35">
      <c r="B7" s="305" t="s">
        <v>36</v>
      </c>
      <c r="C7" s="306" t="s">
        <v>77</v>
      </c>
      <c r="D7" s="307" t="s">
        <v>76</v>
      </c>
      <c r="E7" s="308" t="s">
        <v>94</v>
      </c>
    </row>
    <row r="8" spans="2:311" s="112" customFormat="1" ht="26.25" customHeight="1" x14ac:dyDescent="0.3">
      <c r="B8" s="110" t="s">
        <v>26</v>
      </c>
      <c r="C8" s="98" t="s">
        <v>235</v>
      </c>
      <c r="D8" s="74"/>
      <c r="E8" s="75"/>
      <c r="F8" s="111"/>
      <c r="G8" s="111"/>
      <c r="H8" s="111"/>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c r="BD8" s="111"/>
      <c r="BE8" s="111"/>
      <c r="BF8" s="111"/>
      <c r="BG8" s="111"/>
      <c r="BH8" s="111"/>
      <c r="BI8" s="111"/>
      <c r="BJ8" s="111"/>
      <c r="BK8" s="111"/>
      <c r="BL8" s="111"/>
      <c r="BM8" s="111"/>
      <c r="BN8" s="111"/>
      <c r="BO8" s="111"/>
      <c r="BP8" s="111"/>
      <c r="BQ8" s="111"/>
      <c r="BR8" s="111"/>
      <c r="BS8" s="111"/>
      <c r="BT8" s="111"/>
      <c r="BU8" s="111"/>
      <c r="BV8" s="111"/>
      <c r="BW8" s="111"/>
      <c r="BX8" s="111"/>
      <c r="BY8" s="111"/>
      <c r="BZ8" s="111"/>
      <c r="CA8" s="111"/>
      <c r="CB8" s="111"/>
      <c r="CC8" s="111"/>
      <c r="CD8" s="111"/>
      <c r="CE8" s="111"/>
      <c r="CF8" s="111"/>
      <c r="CG8" s="111"/>
      <c r="CH8" s="111"/>
      <c r="CI8" s="111"/>
      <c r="CJ8" s="111"/>
      <c r="CK8" s="111"/>
      <c r="CL8" s="111"/>
      <c r="CM8" s="111"/>
      <c r="CN8" s="111"/>
      <c r="CO8" s="111"/>
      <c r="CP8" s="111"/>
      <c r="CQ8" s="111"/>
      <c r="CR8" s="111"/>
      <c r="CS8" s="111"/>
      <c r="CT8" s="111"/>
      <c r="CU8" s="111"/>
      <c r="CV8" s="111"/>
      <c r="CW8" s="111"/>
      <c r="CX8" s="111"/>
      <c r="CY8" s="111"/>
      <c r="CZ8" s="111"/>
      <c r="DA8" s="111"/>
      <c r="DB8" s="111"/>
      <c r="DC8" s="111"/>
      <c r="DD8" s="111"/>
      <c r="DE8" s="111"/>
      <c r="DF8" s="111"/>
      <c r="DG8" s="111"/>
      <c r="DH8" s="111"/>
      <c r="DI8" s="111"/>
      <c r="DJ8" s="111"/>
      <c r="DK8" s="111"/>
      <c r="DL8" s="111"/>
      <c r="DM8" s="111"/>
      <c r="DN8" s="111"/>
      <c r="DO8" s="111"/>
      <c r="DP8" s="111"/>
      <c r="DQ8" s="111"/>
      <c r="DR8" s="111"/>
      <c r="DS8" s="111"/>
      <c r="DT8" s="111"/>
      <c r="DU8" s="111"/>
      <c r="DV8" s="111"/>
      <c r="DW8" s="111"/>
      <c r="DX8" s="111"/>
      <c r="DY8" s="111"/>
      <c r="DZ8" s="111"/>
      <c r="EA8" s="111"/>
      <c r="EB8" s="111"/>
      <c r="EC8" s="111"/>
      <c r="ED8" s="111"/>
      <c r="EE8" s="111"/>
      <c r="EF8" s="111"/>
      <c r="EG8" s="111"/>
      <c r="EH8" s="111"/>
      <c r="EI8" s="111"/>
      <c r="EJ8" s="111"/>
      <c r="EK8" s="111"/>
      <c r="EL8" s="111"/>
      <c r="EM8" s="111"/>
      <c r="EN8" s="111"/>
      <c r="EO8" s="111"/>
      <c r="EP8" s="111"/>
      <c r="EQ8" s="111"/>
      <c r="ER8" s="111"/>
      <c r="ES8" s="111"/>
      <c r="ET8" s="111"/>
      <c r="EU8" s="111"/>
      <c r="EV8" s="111"/>
      <c r="EW8" s="111"/>
      <c r="EX8" s="111"/>
      <c r="EY8" s="111"/>
      <c r="EZ8" s="111"/>
      <c r="FA8" s="111"/>
      <c r="FB8" s="111"/>
      <c r="FC8" s="111"/>
      <c r="FD8" s="111"/>
      <c r="FE8" s="111"/>
      <c r="FF8" s="111"/>
      <c r="FG8" s="111"/>
      <c r="FH8" s="111"/>
      <c r="FI8" s="111"/>
      <c r="FJ8" s="111"/>
      <c r="FK8" s="111"/>
      <c r="FL8" s="111"/>
      <c r="FM8" s="111"/>
      <c r="FN8" s="111"/>
      <c r="FO8" s="111"/>
      <c r="FP8" s="111"/>
      <c r="FQ8" s="111"/>
      <c r="FR8" s="111"/>
      <c r="FS8" s="111"/>
      <c r="FT8" s="111"/>
      <c r="FU8" s="111"/>
      <c r="FV8" s="111"/>
      <c r="FW8" s="111"/>
      <c r="FX8" s="111"/>
      <c r="FY8" s="111"/>
      <c r="FZ8" s="111"/>
      <c r="GA8" s="111"/>
      <c r="GB8" s="111"/>
      <c r="GC8" s="111"/>
      <c r="GD8" s="111"/>
      <c r="GE8" s="111"/>
      <c r="GF8" s="111"/>
      <c r="GG8" s="111"/>
      <c r="GH8" s="111"/>
      <c r="GI8" s="111"/>
      <c r="GJ8" s="111"/>
      <c r="GK8" s="111"/>
      <c r="GL8" s="111"/>
      <c r="GM8" s="111"/>
      <c r="GN8" s="111"/>
      <c r="GO8" s="111"/>
      <c r="GP8" s="111"/>
      <c r="GQ8" s="111"/>
      <c r="GR8" s="111"/>
      <c r="GS8" s="111"/>
      <c r="GT8" s="111"/>
      <c r="GU8" s="111"/>
      <c r="GV8" s="111"/>
      <c r="GW8" s="111"/>
      <c r="GX8" s="111"/>
      <c r="GY8" s="111"/>
      <c r="GZ8" s="111"/>
      <c r="HA8" s="111"/>
      <c r="HB8" s="111"/>
      <c r="HC8" s="111"/>
      <c r="HD8" s="111"/>
      <c r="HE8" s="111"/>
      <c r="HF8" s="111"/>
      <c r="HG8" s="111"/>
      <c r="HH8" s="111"/>
      <c r="HI8" s="111"/>
      <c r="HJ8" s="111"/>
      <c r="HK8" s="111"/>
      <c r="HL8" s="111"/>
      <c r="HM8" s="111"/>
      <c r="HN8" s="111"/>
      <c r="HO8" s="111"/>
      <c r="HP8" s="111"/>
      <c r="HQ8" s="111"/>
      <c r="HR8" s="111"/>
      <c r="HS8" s="111"/>
      <c r="HT8" s="111"/>
      <c r="HU8" s="111"/>
      <c r="HV8" s="111"/>
      <c r="HW8" s="111"/>
      <c r="HX8" s="111"/>
      <c r="HY8" s="111"/>
      <c r="HZ8" s="111"/>
      <c r="IA8" s="111"/>
      <c r="IB8" s="111"/>
      <c r="IC8" s="111"/>
      <c r="ID8" s="111"/>
      <c r="IE8" s="111"/>
      <c r="IF8" s="111"/>
      <c r="IG8" s="111"/>
      <c r="IH8" s="111"/>
      <c r="II8" s="111"/>
      <c r="IJ8" s="111"/>
      <c r="IK8" s="111"/>
      <c r="IL8" s="111"/>
      <c r="IM8" s="111"/>
      <c r="IN8" s="111"/>
      <c r="IO8" s="111"/>
      <c r="IP8" s="111"/>
      <c r="IQ8" s="111"/>
      <c r="IR8" s="111"/>
      <c r="IS8" s="111"/>
      <c r="IT8" s="111"/>
      <c r="IU8" s="111"/>
      <c r="IV8" s="111"/>
      <c r="IW8" s="111"/>
      <c r="IX8" s="111"/>
      <c r="IY8" s="111"/>
      <c r="IZ8" s="111"/>
      <c r="JA8" s="111"/>
      <c r="JB8" s="111"/>
      <c r="JC8" s="111"/>
      <c r="JD8" s="111"/>
      <c r="JE8" s="111"/>
      <c r="JF8" s="111"/>
      <c r="JG8" s="111"/>
      <c r="JH8" s="111"/>
      <c r="JI8" s="111"/>
      <c r="JJ8" s="111"/>
      <c r="JK8" s="111"/>
      <c r="JL8" s="111"/>
      <c r="JM8" s="111"/>
      <c r="JN8" s="111"/>
      <c r="JO8" s="111"/>
      <c r="JP8" s="111"/>
      <c r="JQ8" s="111"/>
      <c r="JR8" s="111"/>
      <c r="JS8" s="111"/>
      <c r="JT8" s="111"/>
      <c r="JU8" s="111"/>
      <c r="JV8" s="111"/>
      <c r="JW8" s="111"/>
      <c r="JX8" s="111"/>
      <c r="JY8" s="111"/>
      <c r="JZ8" s="111"/>
      <c r="KA8" s="111"/>
      <c r="KB8" s="111"/>
      <c r="KC8" s="111"/>
      <c r="KD8" s="111"/>
      <c r="KE8" s="111"/>
      <c r="KF8" s="111"/>
      <c r="KG8" s="111"/>
      <c r="KH8" s="111"/>
      <c r="KI8" s="111"/>
      <c r="KJ8" s="111"/>
      <c r="KK8" s="111"/>
      <c r="KL8" s="111"/>
      <c r="KM8" s="111"/>
      <c r="KN8" s="111"/>
      <c r="KO8" s="111"/>
      <c r="KP8" s="111"/>
      <c r="KQ8" s="111"/>
      <c r="KR8" s="111"/>
      <c r="KS8" s="111"/>
      <c r="KT8" s="111"/>
      <c r="KU8" s="111"/>
      <c r="KV8" s="111"/>
      <c r="KW8" s="111"/>
      <c r="KX8" s="111"/>
      <c r="KY8" s="111"/>
    </row>
    <row r="9" spans="2:311" ht="21" x14ac:dyDescent="0.3">
      <c r="B9" s="113" t="s">
        <v>0</v>
      </c>
      <c r="C9" s="76" t="s">
        <v>140</v>
      </c>
      <c r="D9" s="77"/>
      <c r="E9" s="78"/>
    </row>
    <row r="10" spans="2:311" ht="21" x14ac:dyDescent="0.3">
      <c r="B10" s="114" t="s">
        <v>4</v>
      </c>
      <c r="C10" s="79" t="s">
        <v>93</v>
      </c>
      <c r="D10" s="80"/>
      <c r="E10" s="81"/>
    </row>
    <row r="11" spans="2:311" ht="31.8" x14ac:dyDescent="0.3">
      <c r="B11" s="115"/>
      <c r="C11" s="127" t="s">
        <v>69</v>
      </c>
      <c r="D11" s="124" t="s">
        <v>89</v>
      </c>
      <c r="E11" s="103"/>
    </row>
    <row r="12" spans="2:311" ht="31.8" x14ac:dyDescent="0.3">
      <c r="B12" s="116"/>
      <c r="C12" s="127" t="s">
        <v>143</v>
      </c>
      <c r="D12" s="124" t="s">
        <v>144</v>
      </c>
      <c r="E12" s="103"/>
    </row>
    <row r="13" spans="2:311" ht="42" x14ac:dyDescent="0.3">
      <c r="B13" s="116"/>
      <c r="C13" s="127" t="s">
        <v>70</v>
      </c>
      <c r="D13" s="124" t="s">
        <v>141</v>
      </c>
      <c r="E13" s="103"/>
    </row>
    <row r="14" spans="2:311" ht="21" x14ac:dyDescent="0.3">
      <c r="B14" s="116"/>
      <c r="C14" s="127" t="s">
        <v>71</v>
      </c>
      <c r="D14" s="124" t="s">
        <v>90</v>
      </c>
      <c r="E14" s="101"/>
    </row>
    <row r="15" spans="2:311" ht="63" x14ac:dyDescent="0.3">
      <c r="B15" s="116"/>
      <c r="C15" s="127" t="s">
        <v>359</v>
      </c>
      <c r="D15" s="126" t="s">
        <v>146</v>
      </c>
      <c r="E15" s="294"/>
    </row>
    <row r="16" spans="2:311" ht="31.8" x14ac:dyDescent="0.3">
      <c r="B16" s="116"/>
      <c r="C16" s="127" t="s">
        <v>72</v>
      </c>
      <c r="D16" s="124" t="s">
        <v>142</v>
      </c>
      <c r="E16" s="103"/>
    </row>
    <row r="17" spans="2:311" ht="31.8" x14ac:dyDescent="0.3">
      <c r="B17" s="116"/>
      <c r="C17" s="127" t="s">
        <v>73</v>
      </c>
      <c r="D17" s="124" t="s">
        <v>91</v>
      </c>
      <c r="E17" s="103"/>
    </row>
    <row r="18" spans="2:311" ht="63" x14ac:dyDescent="0.3">
      <c r="B18" s="116"/>
      <c r="C18" s="127" t="s">
        <v>74</v>
      </c>
      <c r="D18" s="124" t="s">
        <v>200</v>
      </c>
      <c r="E18" s="103"/>
    </row>
    <row r="19" spans="2:311" ht="42" x14ac:dyDescent="0.3">
      <c r="B19" s="116"/>
      <c r="C19" s="127" t="s">
        <v>75</v>
      </c>
      <c r="D19" s="124" t="s">
        <v>78</v>
      </c>
      <c r="E19" s="103"/>
    </row>
    <row r="20" spans="2:311" ht="31.2" x14ac:dyDescent="0.3">
      <c r="B20" s="119"/>
      <c r="C20" s="127" t="s">
        <v>230</v>
      </c>
      <c r="D20" s="124" t="s">
        <v>229</v>
      </c>
      <c r="E20" s="103"/>
    </row>
    <row r="21" spans="2:311" ht="21" x14ac:dyDescent="0.3">
      <c r="B21" s="114" t="s">
        <v>5</v>
      </c>
      <c r="C21" s="291" t="s">
        <v>80</v>
      </c>
      <c r="D21" s="292"/>
      <c r="E21" s="293"/>
    </row>
    <row r="22" spans="2:311" s="107" customFormat="1" ht="32.4" x14ac:dyDescent="0.3">
      <c r="B22" s="120"/>
      <c r="C22" s="295" t="s">
        <v>360</v>
      </c>
      <c r="D22" s="122" t="s">
        <v>92</v>
      </c>
      <c r="E22" s="101"/>
    </row>
    <row r="23" spans="2:311" s="107" customFormat="1" ht="32.4" x14ac:dyDescent="0.3">
      <c r="B23" s="123"/>
      <c r="C23" s="295" t="s">
        <v>305</v>
      </c>
      <c r="D23" s="296" t="s">
        <v>234</v>
      </c>
      <c r="E23" s="294"/>
    </row>
    <row r="24" spans="2:311" ht="32.4" x14ac:dyDescent="0.3">
      <c r="B24" s="116"/>
      <c r="C24" s="127" t="s">
        <v>79</v>
      </c>
      <c r="D24" s="124" t="s">
        <v>92</v>
      </c>
      <c r="E24" s="101"/>
    </row>
    <row r="25" spans="2:311" ht="32.4" x14ac:dyDescent="0.3">
      <c r="B25" s="116"/>
      <c r="C25" s="127" t="s">
        <v>81</v>
      </c>
      <c r="D25" s="124" t="s">
        <v>92</v>
      </c>
      <c r="E25" s="101"/>
    </row>
    <row r="26" spans="2:311" ht="32.4" x14ac:dyDescent="0.3">
      <c r="B26" s="116"/>
      <c r="C26" s="127" t="s">
        <v>82</v>
      </c>
      <c r="D26" s="124" t="s">
        <v>92</v>
      </c>
      <c r="E26" s="101"/>
    </row>
    <row r="27" spans="2:311" ht="32.4" x14ac:dyDescent="0.3">
      <c r="B27" s="116"/>
      <c r="C27" s="127" t="s">
        <v>236</v>
      </c>
      <c r="D27" s="124" t="s">
        <v>92</v>
      </c>
      <c r="E27" s="101"/>
    </row>
    <row r="28" spans="2:311" ht="32.4" x14ac:dyDescent="0.3">
      <c r="B28" s="116"/>
      <c r="C28" s="121" t="s">
        <v>267</v>
      </c>
      <c r="D28" s="122" t="s">
        <v>244</v>
      </c>
      <c r="E28" s="101"/>
      <c r="F28" s="105"/>
      <c r="G28" s="105"/>
      <c r="H28" s="105"/>
      <c r="I28" s="105"/>
      <c r="J28" s="105"/>
      <c r="K28" s="10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c r="BA28" s="105"/>
      <c r="BB28" s="105"/>
      <c r="BC28" s="105"/>
      <c r="BD28" s="105"/>
      <c r="BE28" s="105"/>
      <c r="BF28" s="105"/>
      <c r="BG28" s="105"/>
      <c r="BH28" s="105"/>
      <c r="BI28" s="105"/>
      <c r="BJ28" s="105"/>
      <c r="BK28" s="105"/>
      <c r="BL28" s="105"/>
      <c r="BM28" s="105"/>
      <c r="BN28" s="105"/>
      <c r="BO28" s="105"/>
      <c r="BP28" s="105"/>
      <c r="BQ28" s="105"/>
      <c r="BR28" s="105"/>
      <c r="BS28" s="105"/>
      <c r="BT28" s="105"/>
      <c r="BU28" s="105"/>
      <c r="BV28" s="105"/>
      <c r="BW28" s="105"/>
      <c r="BX28" s="105"/>
      <c r="BY28" s="105"/>
      <c r="BZ28" s="105"/>
      <c r="CA28" s="105"/>
      <c r="CB28" s="105"/>
      <c r="CC28" s="105"/>
      <c r="CD28" s="105"/>
      <c r="CE28" s="105"/>
      <c r="CF28" s="105"/>
      <c r="CG28" s="105"/>
      <c r="CH28" s="105"/>
      <c r="CI28" s="105"/>
      <c r="CJ28" s="105"/>
      <c r="CK28" s="105"/>
      <c r="CL28" s="105"/>
      <c r="CM28" s="105"/>
      <c r="CN28" s="105"/>
      <c r="CO28" s="105"/>
      <c r="CP28" s="105"/>
      <c r="CQ28" s="105"/>
      <c r="CR28" s="105"/>
      <c r="CS28" s="105"/>
      <c r="CT28" s="105"/>
      <c r="CU28" s="105"/>
      <c r="CV28" s="105"/>
      <c r="CW28" s="105"/>
      <c r="CX28" s="105"/>
      <c r="CY28" s="105"/>
      <c r="CZ28" s="105"/>
      <c r="DA28" s="105"/>
      <c r="DB28" s="105"/>
      <c r="DC28" s="105"/>
      <c r="DD28" s="105"/>
      <c r="DE28" s="105"/>
      <c r="DF28" s="105"/>
      <c r="DG28" s="105"/>
      <c r="DH28" s="105"/>
      <c r="DI28" s="105"/>
      <c r="DJ28" s="105"/>
      <c r="DK28" s="105"/>
      <c r="DL28" s="105"/>
      <c r="DM28" s="105"/>
      <c r="DN28" s="105"/>
      <c r="DO28" s="105"/>
      <c r="DP28" s="105"/>
      <c r="DQ28" s="105"/>
      <c r="DR28" s="105"/>
      <c r="DS28" s="105"/>
      <c r="DT28" s="105"/>
      <c r="DU28" s="105"/>
      <c r="DV28" s="105"/>
      <c r="DW28" s="105"/>
      <c r="DX28" s="105"/>
      <c r="DY28" s="105"/>
      <c r="DZ28" s="105"/>
      <c r="EA28" s="105"/>
      <c r="EB28" s="105"/>
      <c r="EC28" s="105"/>
      <c r="ED28" s="105"/>
      <c r="EE28" s="105"/>
      <c r="EF28" s="105"/>
      <c r="EG28" s="105"/>
      <c r="EH28" s="105"/>
      <c r="EI28" s="105"/>
      <c r="EJ28" s="105"/>
      <c r="EK28" s="105"/>
      <c r="EL28" s="105"/>
      <c r="EM28" s="105"/>
      <c r="EN28" s="105"/>
      <c r="EO28" s="105"/>
      <c r="EP28" s="105"/>
      <c r="EQ28" s="105"/>
      <c r="ER28" s="105"/>
      <c r="ES28" s="105"/>
      <c r="ET28" s="105"/>
      <c r="EU28" s="105"/>
      <c r="EV28" s="105"/>
      <c r="EW28" s="105"/>
      <c r="EX28" s="105"/>
      <c r="EY28" s="105"/>
      <c r="EZ28" s="105"/>
      <c r="FA28" s="105"/>
      <c r="FB28" s="105"/>
      <c r="FC28" s="105"/>
      <c r="FD28" s="105"/>
      <c r="FE28" s="105"/>
      <c r="FF28" s="105"/>
      <c r="FG28" s="105"/>
      <c r="FH28" s="105"/>
      <c r="FI28" s="105"/>
      <c r="FJ28" s="105"/>
      <c r="FK28" s="105"/>
      <c r="FL28" s="105"/>
      <c r="FM28" s="105"/>
      <c r="FN28" s="105"/>
      <c r="FO28" s="105"/>
      <c r="FP28" s="105"/>
      <c r="FQ28" s="105"/>
      <c r="FR28" s="105"/>
      <c r="FS28" s="105"/>
      <c r="FT28" s="105"/>
      <c r="FU28" s="105"/>
      <c r="FV28" s="105"/>
      <c r="FW28" s="105"/>
      <c r="FX28" s="105"/>
      <c r="FY28" s="105"/>
      <c r="FZ28" s="105"/>
      <c r="GA28" s="105"/>
      <c r="GB28" s="105"/>
      <c r="GC28" s="105"/>
      <c r="GD28" s="105"/>
      <c r="GE28" s="105"/>
      <c r="GF28" s="105"/>
      <c r="GG28" s="105"/>
      <c r="GH28" s="105"/>
      <c r="GI28" s="105"/>
      <c r="GJ28" s="105"/>
      <c r="GK28" s="105"/>
      <c r="GL28" s="105"/>
      <c r="GM28" s="105"/>
      <c r="GN28" s="105"/>
      <c r="GO28" s="105"/>
      <c r="GP28" s="105"/>
      <c r="GQ28" s="105"/>
      <c r="GR28" s="105"/>
      <c r="GS28" s="105"/>
      <c r="GT28" s="105"/>
      <c r="GU28" s="105"/>
      <c r="GV28" s="105"/>
      <c r="GW28" s="105"/>
      <c r="GX28" s="105"/>
      <c r="GY28" s="105"/>
      <c r="GZ28" s="105"/>
      <c r="HA28" s="105"/>
      <c r="HB28" s="105"/>
      <c r="HC28" s="105"/>
      <c r="HD28" s="105"/>
      <c r="HE28" s="105"/>
      <c r="HF28" s="105"/>
      <c r="HG28" s="105"/>
      <c r="HH28" s="105"/>
      <c r="HI28" s="105"/>
      <c r="HJ28" s="105"/>
      <c r="HK28" s="105"/>
      <c r="HL28" s="105"/>
      <c r="HM28" s="105"/>
      <c r="HN28" s="105"/>
      <c r="HO28" s="105"/>
      <c r="HP28" s="105"/>
      <c r="HQ28" s="105"/>
      <c r="HR28" s="105"/>
      <c r="HS28" s="105"/>
      <c r="HT28" s="105"/>
      <c r="HU28" s="105"/>
      <c r="HV28" s="105"/>
      <c r="HW28" s="105"/>
      <c r="HX28" s="105"/>
      <c r="HY28" s="105"/>
      <c r="HZ28" s="105"/>
      <c r="IA28" s="105"/>
      <c r="IB28" s="105"/>
      <c r="IC28" s="105"/>
      <c r="ID28" s="105"/>
      <c r="IE28" s="105"/>
      <c r="IF28" s="105"/>
      <c r="IG28" s="105"/>
      <c r="IH28" s="105"/>
      <c r="II28" s="105"/>
      <c r="IJ28" s="105"/>
      <c r="IK28" s="105"/>
      <c r="IL28" s="105"/>
      <c r="IM28" s="105"/>
      <c r="IN28" s="105"/>
      <c r="IO28" s="105"/>
      <c r="IP28" s="105"/>
      <c r="IQ28" s="105"/>
      <c r="IR28" s="105"/>
      <c r="IS28" s="105"/>
      <c r="IT28" s="105"/>
      <c r="IU28" s="105"/>
      <c r="IV28" s="105"/>
      <c r="IW28" s="105"/>
      <c r="IX28" s="105"/>
      <c r="IY28" s="105"/>
      <c r="IZ28" s="105"/>
      <c r="JA28" s="105"/>
      <c r="JB28" s="105"/>
      <c r="JC28" s="105"/>
      <c r="JD28" s="105"/>
      <c r="JE28" s="105"/>
      <c r="JF28" s="105"/>
      <c r="JG28" s="105"/>
      <c r="JH28" s="105"/>
      <c r="JI28" s="105"/>
      <c r="JJ28" s="105"/>
      <c r="JK28" s="105"/>
      <c r="JL28" s="105"/>
      <c r="JM28" s="105"/>
      <c r="JN28" s="105"/>
      <c r="JO28" s="105"/>
      <c r="JP28" s="105"/>
      <c r="JQ28" s="105"/>
      <c r="JR28" s="105"/>
      <c r="JS28" s="105"/>
      <c r="JT28" s="105"/>
      <c r="JU28" s="105"/>
      <c r="JV28" s="105"/>
      <c r="JW28" s="105"/>
      <c r="JX28" s="105"/>
      <c r="JY28" s="105"/>
      <c r="JZ28" s="105"/>
      <c r="KA28" s="105"/>
      <c r="KB28" s="105"/>
      <c r="KC28" s="105"/>
      <c r="KD28" s="105"/>
      <c r="KE28" s="105"/>
      <c r="KF28" s="105"/>
      <c r="KG28" s="105"/>
      <c r="KH28" s="105"/>
      <c r="KI28" s="105"/>
      <c r="KJ28" s="105"/>
      <c r="KK28" s="105"/>
      <c r="KL28" s="105"/>
      <c r="KM28" s="105"/>
      <c r="KN28" s="105"/>
      <c r="KO28" s="105"/>
      <c r="KP28" s="105"/>
      <c r="KQ28" s="105"/>
      <c r="KR28" s="105"/>
      <c r="KS28" s="105"/>
      <c r="KT28" s="105"/>
      <c r="KU28" s="105"/>
      <c r="KV28" s="105"/>
      <c r="KW28" s="105"/>
      <c r="KX28" s="105"/>
      <c r="KY28" s="105"/>
    </row>
    <row r="29" spans="2:311" ht="21.6" x14ac:dyDescent="0.3">
      <c r="B29" s="116"/>
      <c r="C29" s="121" t="s">
        <v>303</v>
      </c>
      <c r="D29" s="124" t="s">
        <v>212</v>
      </c>
      <c r="E29" s="101"/>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c r="BA29" s="105"/>
      <c r="BB29" s="105"/>
      <c r="BC29" s="105"/>
      <c r="BD29" s="105"/>
      <c r="BE29" s="105"/>
      <c r="BF29" s="105"/>
      <c r="BG29" s="105"/>
      <c r="BH29" s="105"/>
      <c r="BI29" s="105"/>
      <c r="BJ29" s="105"/>
      <c r="BK29" s="105"/>
      <c r="BL29" s="105"/>
      <c r="BM29" s="105"/>
      <c r="BN29" s="105"/>
      <c r="BO29" s="105"/>
      <c r="BP29" s="105"/>
      <c r="BQ29" s="105"/>
      <c r="BR29" s="105"/>
      <c r="BS29" s="105"/>
      <c r="BT29" s="105"/>
      <c r="BU29" s="105"/>
      <c r="BV29" s="105"/>
      <c r="BW29" s="105"/>
      <c r="BX29" s="105"/>
      <c r="BY29" s="105"/>
      <c r="BZ29" s="105"/>
      <c r="CA29" s="105"/>
      <c r="CB29" s="105"/>
      <c r="CC29" s="105"/>
      <c r="CD29" s="105"/>
      <c r="CE29" s="105"/>
      <c r="CF29" s="105"/>
      <c r="CG29" s="105"/>
      <c r="CH29" s="105"/>
      <c r="CI29" s="105"/>
      <c r="CJ29" s="105"/>
      <c r="CK29" s="105"/>
      <c r="CL29" s="105"/>
      <c r="CM29" s="105"/>
      <c r="CN29" s="105"/>
      <c r="CO29" s="105"/>
      <c r="CP29" s="105"/>
      <c r="CQ29" s="105"/>
      <c r="CR29" s="105"/>
      <c r="CS29" s="105"/>
      <c r="CT29" s="105"/>
      <c r="CU29" s="105"/>
      <c r="CV29" s="105"/>
      <c r="CW29" s="105"/>
      <c r="CX29" s="105"/>
      <c r="CY29" s="105"/>
      <c r="CZ29" s="105"/>
      <c r="DA29" s="105"/>
      <c r="DB29" s="105"/>
      <c r="DC29" s="105"/>
      <c r="DD29" s="105"/>
      <c r="DE29" s="105"/>
      <c r="DF29" s="105"/>
      <c r="DG29" s="105"/>
      <c r="DH29" s="105"/>
      <c r="DI29" s="105"/>
      <c r="DJ29" s="105"/>
      <c r="DK29" s="105"/>
      <c r="DL29" s="105"/>
      <c r="DM29" s="105"/>
      <c r="DN29" s="105"/>
      <c r="DO29" s="105"/>
      <c r="DP29" s="105"/>
      <c r="DQ29" s="105"/>
      <c r="DR29" s="105"/>
      <c r="DS29" s="105"/>
      <c r="DT29" s="105"/>
      <c r="DU29" s="105"/>
      <c r="DV29" s="105"/>
      <c r="DW29" s="105"/>
      <c r="DX29" s="105"/>
      <c r="DY29" s="105"/>
      <c r="DZ29" s="105"/>
      <c r="EA29" s="105"/>
      <c r="EB29" s="105"/>
      <c r="EC29" s="105"/>
      <c r="ED29" s="105"/>
      <c r="EE29" s="105"/>
      <c r="EF29" s="105"/>
      <c r="EG29" s="105"/>
      <c r="EH29" s="105"/>
      <c r="EI29" s="105"/>
      <c r="EJ29" s="105"/>
      <c r="EK29" s="105"/>
      <c r="EL29" s="105"/>
      <c r="EM29" s="105"/>
      <c r="EN29" s="105"/>
      <c r="EO29" s="105"/>
      <c r="EP29" s="105"/>
      <c r="EQ29" s="105"/>
      <c r="ER29" s="105"/>
      <c r="ES29" s="105"/>
      <c r="ET29" s="105"/>
      <c r="EU29" s="105"/>
      <c r="EV29" s="105"/>
      <c r="EW29" s="105"/>
      <c r="EX29" s="105"/>
      <c r="EY29" s="105"/>
      <c r="EZ29" s="105"/>
      <c r="FA29" s="105"/>
      <c r="FB29" s="105"/>
      <c r="FC29" s="105"/>
      <c r="FD29" s="105"/>
      <c r="FE29" s="105"/>
      <c r="FF29" s="105"/>
      <c r="FG29" s="105"/>
      <c r="FH29" s="105"/>
      <c r="FI29" s="105"/>
      <c r="FJ29" s="105"/>
      <c r="FK29" s="105"/>
      <c r="FL29" s="105"/>
      <c r="FM29" s="105"/>
      <c r="FN29" s="105"/>
      <c r="FO29" s="105"/>
      <c r="FP29" s="105"/>
      <c r="FQ29" s="105"/>
      <c r="FR29" s="105"/>
      <c r="FS29" s="105"/>
      <c r="FT29" s="105"/>
      <c r="FU29" s="105"/>
      <c r="FV29" s="105"/>
      <c r="FW29" s="105"/>
      <c r="FX29" s="105"/>
      <c r="FY29" s="105"/>
      <c r="FZ29" s="105"/>
      <c r="GA29" s="105"/>
      <c r="GB29" s="105"/>
      <c r="GC29" s="105"/>
      <c r="GD29" s="105"/>
      <c r="GE29" s="105"/>
      <c r="GF29" s="105"/>
      <c r="GG29" s="105"/>
      <c r="GH29" s="105"/>
      <c r="GI29" s="105"/>
      <c r="GJ29" s="105"/>
      <c r="GK29" s="105"/>
      <c r="GL29" s="105"/>
      <c r="GM29" s="105"/>
      <c r="GN29" s="105"/>
      <c r="GO29" s="105"/>
      <c r="GP29" s="105"/>
      <c r="GQ29" s="105"/>
      <c r="GR29" s="105"/>
      <c r="GS29" s="105"/>
      <c r="GT29" s="105"/>
      <c r="GU29" s="105"/>
      <c r="GV29" s="105"/>
      <c r="GW29" s="105"/>
      <c r="GX29" s="105"/>
      <c r="GY29" s="105"/>
      <c r="GZ29" s="105"/>
      <c r="HA29" s="105"/>
      <c r="HB29" s="105"/>
      <c r="HC29" s="105"/>
      <c r="HD29" s="105"/>
      <c r="HE29" s="105"/>
      <c r="HF29" s="105"/>
      <c r="HG29" s="105"/>
      <c r="HH29" s="105"/>
      <c r="HI29" s="105"/>
      <c r="HJ29" s="105"/>
      <c r="HK29" s="105"/>
      <c r="HL29" s="105"/>
      <c r="HM29" s="105"/>
      <c r="HN29" s="105"/>
      <c r="HO29" s="105"/>
      <c r="HP29" s="105"/>
      <c r="HQ29" s="105"/>
      <c r="HR29" s="105"/>
      <c r="HS29" s="105"/>
      <c r="HT29" s="105"/>
      <c r="HU29" s="105"/>
      <c r="HV29" s="105"/>
      <c r="HW29" s="105"/>
      <c r="HX29" s="105"/>
      <c r="HY29" s="105"/>
      <c r="HZ29" s="105"/>
      <c r="IA29" s="105"/>
      <c r="IB29" s="105"/>
      <c r="IC29" s="105"/>
      <c r="ID29" s="105"/>
      <c r="IE29" s="105"/>
      <c r="IF29" s="105"/>
      <c r="IG29" s="105"/>
      <c r="IH29" s="105"/>
      <c r="II29" s="105"/>
      <c r="IJ29" s="105"/>
      <c r="IK29" s="105"/>
      <c r="IL29" s="105"/>
      <c r="IM29" s="105"/>
      <c r="IN29" s="105"/>
      <c r="IO29" s="105"/>
      <c r="IP29" s="105"/>
      <c r="IQ29" s="105"/>
      <c r="IR29" s="105"/>
      <c r="IS29" s="105"/>
      <c r="IT29" s="105"/>
      <c r="IU29" s="105"/>
      <c r="IV29" s="105"/>
      <c r="IW29" s="105"/>
      <c r="IX29" s="105"/>
      <c r="IY29" s="105"/>
      <c r="IZ29" s="105"/>
      <c r="JA29" s="105"/>
      <c r="JB29" s="105"/>
      <c r="JC29" s="105"/>
      <c r="JD29" s="105"/>
      <c r="JE29" s="105"/>
      <c r="JF29" s="105"/>
      <c r="JG29" s="105"/>
      <c r="JH29" s="105"/>
      <c r="JI29" s="105"/>
      <c r="JJ29" s="105"/>
      <c r="JK29" s="105"/>
      <c r="JL29" s="105"/>
      <c r="JM29" s="105"/>
      <c r="JN29" s="105"/>
      <c r="JO29" s="105"/>
      <c r="JP29" s="105"/>
      <c r="JQ29" s="105"/>
      <c r="JR29" s="105"/>
      <c r="JS29" s="105"/>
      <c r="JT29" s="105"/>
      <c r="JU29" s="105"/>
      <c r="JV29" s="105"/>
      <c r="JW29" s="105"/>
      <c r="JX29" s="105"/>
      <c r="JY29" s="105"/>
      <c r="JZ29" s="105"/>
      <c r="KA29" s="105"/>
      <c r="KB29" s="105"/>
      <c r="KC29" s="105"/>
      <c r="KD29" s="105"/>
      <c r="KE29" s="105"/>
      <c r="KF29" s="105"/>
      <c r="KG29" s="105"/>
      <c r="KH29" s="105"/>
      <c r="KI29" s="105"/>
      <c r="KJ29" s="105"/>
      <c r="KK29" s="105"/>
      <c r="KL29" s="105"/>
      <c r="KM29" s="105"/>
      <c r="KN29" s="105"/>
      <c r="KO29" s="105"/>
      <c r="KP29" s="105"/>
      <c r="KQ29" s="105"/>
      <c r="KR29" s="105"/>
      <c r="KS29" s="105"/>
      <c r="KT29" s="105"/>
      <c r="KU29" s="105"/>
      <c r="KV29" s="105"/>
      <c r="KW29" s="105"/>
      <c r="KX29" s="105"/>
      <c r="KY29" s="105"/>
    </row>
    <row r="30" spans="2:311" ht="21.6" x14ac:dyDescent="0.3">
      <c r="B30" s="116"/>
      <c r="C30" s="125" t="s">
        <v>264</v>
      </c>
      <c r="D30" s="126" t="s">
        <v>234</v>
      </c>
      <c r="E30" s="294"/>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c r="BA30" s="105"/>
      <c r="BB30" s="105"/>
      <c r="BC30" s="105"/>
      <c r="BD30" s="105"/>
      <c r="BE30" s="105"/>
      <c r="BF30" s="105"/>
      <c r="BG30" s="105"/>
      <c r="BH30" s="105"/>
      <c r="BI30" s="105"/>
      <c r="BJ30" s="105"/>
      <c r="BK30" s="105"/>
      <c r="BL30" s="105"/>
      <c r="BM30" s="105"/>
      <c r="BN30" s="105"/>
      <c r="BO30" s="105"/>
      <c r="BP30" s="105"/>
      <c r="BQ30" s="105"/>
      <c r="BR30" s="105"/>
      <c r="BS30" s="105"/>
      <c r="BT30" s="105"/>
      <c r="BU30" s="105"/>
      <c r="BV30" s="105"/>
      <c r="BW30" s="105"/>
      <c r="BX30" s="105"/>
      <c r="BY30" s="105"/>
      <c r="BZ30" s="105"/>
      <c r="CA30" s="105"/>
      <c r="CB30" s="105"/>
      <c r="CC30" s="105"/>
      <c r="CD30" s="105"/>
      <c r="CE30" s="105"/>
      <c r="CF30" s="105"/>
      <c r="CG30" s="105"/>
      <c r="CH30" s="105"/>
      <c r="CI30" s="105"/>
      <c r="CJ30" s="105"/>
      <c r="CK30" s="105"/>
      <c r="CL30" s="105"/>
      <c r="CM30" s="105"/>
      <c r="CN30" s="105"/>
      <c r="CO30" s="105"/>
      <c r="CP30" s="105"/>
      <c r="CQ30" s="105"/>
      <c r="CR30" s="105"/>
      <c r="CS30" s="105"/>
      <c r="CT30" s="105"/>
      <c r="CU30" s="105"/>
      <c r="CV30" s="105"/>
      <c r="CW30" s="105"/>
      <c r="CX30" s="105"/>
      <c r="CY30" s="105"/>
      <c r="CZ30" s="105"/>
      <c r="DA30" s="105"/>
      <c r="DB30" s="105"/>
      <c r="DC30" s="105"/>
      <c r="DD30" s="105"/>
      <c r="DE30" s="105"/>
      <c r="DF30" s="105"/>
      <c r="DG30" s="105"/>
      <c r="DH30" s="105"/>
      <c r="DI30" s="105"/>
      <c r="DJ30" s="105"/>
      <c r="DK30" s="105"/>
      <c r="DL30" s="105"/>
      <c r="DM30" s="105"/>
      <c r="DN30" s="105"/>
      <c r="DO30" s="105"/>
      <c r="DP30" s="105"/>
      <c r="DQ30" s="105"/>
      <c r="DR30" s="105"/>
      <c r="DS30" s="105"/>
      <c r="DT30" s="105"/>
      <c r="DU30" s="105"/>
      <c r="DV30" s="105"/>
      <c r="DW30" s="105"/>
      <c r="DX30" s="105"/>
      <c r="DY30" s="105"/>
      <c r="DZ30" s="105"/>
      <c r="EA30" s="105"/>
      <c r="EB30" s="105"/>
      <c r="EC30" s="105"/>
      <c r="ED30" s="105"/>
      <c r="EE30" s="105"/>
      <c r="EF30" s="105"/>
      <c r="EG30" s="105"/>
      <c r="EH30" s="105"/>
      <c r="EI30" s="105"/>
      <c r="EJ30" s="105"/>
      <c r="EK30" s="105"/>
      <c r="EL30" s="105"/>
      <c r="EM30" s="105"/>
      <c r="EN30" s="105"/>
      <c r="EO30" s="105"/>
      <c r="EP30" s="105"/>
      <c r="EQ30" s="105"/>
      <c r="ER30" s="105"/>
      <c r="ES30" s="105"/>
      <c r="ET30" s="105"/>
      <c r="EU30" s="105"/>
      <c r="EV30" s="105"/>
      <c r="EW30" s="105"/>
      <c r="EX30" s="105"/>
      <c r="EY30" s="105"/>
      <c r="EZ30" s="105"/>
      <c r="FA30" s="105"/>
      <c r="FB30" s="105"/>
      <c r="FC30" s="105"/>
      <c r="FD30" s="105"/>
      <c r="FE30" s="105"/>
      <c r="FF30" s="105"/>
      <c r="FG30" s="105"/>
      <c r="FH30" s="105"/>
      <c r="FI30" s="105"/>
      <c r="FJ30" s="105"/>
      <c r="FK30" s="105"/>
      <c r="FL30" s="105"/>
      <c r="FM30" s="105"/>
      <c r="FN30" s="105"/>
      <c r="FO30" s="105"/>
      <c r="FP30" s="105"/>
      <c r="FQ30" s="105"/>
      <c r="FR30" s="105"/>
      <c r="FS30" s="105"/>
      <c r="FT30" s="105"/>
      <c r="FU30" s="105"/>
      <c r="FV30" s="105"/>
      <c r="FW30" s="105"/>
      <c r="FX30" s="105"/>
      <c r="FY30" s="105"/>
      <c r="FZ30" s="105"/>
      <c r="GA30" s="105"/>
      <c r="GB30" s="105"/>
      <c r="GC30" s="105"/>
      <c r="GD30" s="105"/>
      <c r="GE30" s="105"/>
      <c r="GF30" s="105"/>
      <c r="GG30" s="105"/>
      <c r="GH30" s="105"/>
      <c r="GI30" s="105"/>
      <c r="GJ30" s="105"/>
      <c r="GK30" s="105"/>
      <c r="GL30" s="105"/>
      <c r="GM30" s="105"/>
      <c r="GN30" s="105"/>
      <c r="GO30" s="105"/>
      <c r="GP30" s="105"/>
      <c r="GQ30" s="105"/>
      <c r="GR30" s="105"/>
      <c r="GS30" s="105"/>
      <c r="GT30" s="105"/>
      <c r="GU30" s="105"/>
      <c r="GV30" s="105"/>
      <c r="GW30" s="105"/>
      <c r="GX30" s="105"/>
      <c r="GY30" s="105"/>
      <c r="GZ30" s="105"/>
      <c r="HA30" s="105"/>
      <c r="HB30" s="105"/>
      <c r="HC30" s="105"/>
      <c r="HD30" s="105"/>
      <c r="HE30" s="105"/>
      <c r="HF30" s="105"/>
      <c r="HG30" s="105"/>
      <c r="HH30" s="105"/>
      <c r="HI30" s="105"/>
      <c r="HJ30" s="105"/>
      <c r="HK30" s="105"/>
      <c r="HL30" s="105"/>
      <c r="HM30" s="105"/>
      <c r="HN30" s="105"/>
      <c r="HO30" s="105"/>
      <c r="HP30" s="105"/>
      <c r="HQ30" s="105"/>
      <c r="HR30" s="105"/>
      <c r="HS30" s="105"/>
      <c r="HT30" s="105"/>
      <c r="HU30" s="105"/>
      <c r="HV30" s="105"/>
      <c r="HW30" s="105"/>
      <c r="HX30" s="105"/>
      <c r="HY30" s="105"/>
      <c r="HZ30" s="105"/>
      <c r="IA30" s="105"/>
      <c r="IB30" s="105"/>
      <c r="IC30" s="105"/>
      <c r="ID30" s="105"/>
      <c r="IE30" s="105"/>
      <c r="IF30" s="105"/>
      <c r="IG30" s="105"/>
      <c r="IH30" s="105"/>
      <c r="II30" s="105"/>
      <c r="IJ30" s="105"/>
      <c r="IK30" s="105"/>
      <c r="IL30" s="105"/>
      <c r="IM30" s="105"/>
      <c r="IN30" s="105"/>
      <c r="IO30" s="105"/>
      <c r="IP30" s="105"/>
      <c r="IQ30" s="105"/>
      <c r="IR30" s="105"/>
      <c r="IS30" s="105"/>
      <c r="IT30" s="105"/>
      <c r="IU30" s="105"/>
      <c r="IV30" s="105"/>
      <c r="IW30" s="105"/>
      <c r="IX30" s="105"/>
      <c r="IY30" s="105"/>
      <c r="IZ30" s="105"/>
      <c r="JA30" s="105"/>
      <c r="JB30" s="105"/>
      <c r="JC30" s="105"/>
      <c r="JD30" s="105"/>
      <c r="JE30" s="105"/>
      <c r="JF30" s="105"/>
      <c r="JG30" s="105"/>
      <c r="JH30" s="105"/>
      <c r="JI30" s="105"/>
      <c r="JJ30" s="105"/>
      <c r="JK30" s="105"/>
      <c r="JL30" s="105"/>
      <c r="JM30" s="105"/>
      <c r="JN30" s="105"/>
      <c r="JO30" s="105"/>
      <c r="JP30" s="105"/>
      <c r="JQ30" s="105"/>
      <c r="JR30" s="105"/>
      <c r="JS30" s="105"/>
      <c r="JT30" s="105"/>
      <c r="JU30" s="105"/>
      <c r="JV30" s="105"/>
      <c r="JW30" s="105"/>
      <c r="JX30" s="105"/>
      <c r="JY30" s="105"/>
      <c r="JZ30" s="105"/>
      <c r="KA30" s="105"/>
      <c r="KB30" s="105"/>
      <c r="KC30" s="105"/>
      <c r="KD30" s="105"/>
      <c r="KE30" s="105"/>
      <c r="KF30" s="105"/>
      <c r="KG30" s="105"/>
      <c r="KH30" s="105"/>
      <c r="KI30" s="105"/>
      <c r="KJ30" s="105"/>
      <c r="KK30" s="105"/>
      <c r="KL30" s="105"/>
      <c r="KM30" s="105"/>
      <c r="KN30" s="105"/>
      <c r="KO30" s="105"/>
      <c r="KP30" s="105"/>
      <c r="KQ30" s="105"/>
      <c r="KR30" s="105"/>
      <c r="KS30" s="105"/>
      <c r="KT30" s="105"/>
      <c r="KU30" s="105"/>
      <c r="KV30" s="105"/>
      <c r="KW30" s="105"/>
      <c r="KX30" s="105"/>
      <c r="KY30" s="105"/>
    </row>
    <row r="31" spans="2:311" ht="21.6" x14ac:dyDescent="0.3">
      <c r="B31" s="116"/>
      <c r="C31" s="125" t="s">
        <v>311</v>
      </c>
      <c r="D31" s="124" t="s">
        <v>212</v>
      </c>
      <c r="E31" s="101"/>
    </row>
    <row r="32" spans="2:311" ht="21.6" x14ac:dyDescent="0.3">
      <c r="B32" s="108"/>
      <c r="C32" s="125" t="s">
        <v>265</v>
      </c>
      <c r="D32" s="126" t="s">
        <v>234</v>
      </c>
      <c r="E32" s="294"/>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5"/>
      <c r="BQ32" s="105"/>
      <c r="BR32" s="105"/>
      <c r="BS32" s="105"/>
      <c r="BT32" s="105"/>
      <c r="BU32" s="105"/>
      <c r="BV32" s="105"/>
      <c r="BW32" s="105"/>
      <c r="BX32" s="105"/>
      <c r="BY32" s="105"/>
      <c r="BZ32" s="105"/>
      <c r="CA32" s="105"/>
      <c r="CB32" s="105"/>
      <c r="CC32" s="105"/>
      <c r="CD32" s="105"/>
      <c r="CE32" s="105"/>
      <c r="CF32" s="105"/>
      <c r="CG32" s="105"/>
      <c r="CH32" s="105"/>
      <c r="CI32" s="105"/>
      <c r="CJ32" s="105"/>
      <c r="CK32" s="105"/>
      <c r="CL32" s="105"/>
      <c r="CM32" s="105"/>
      <c r="CN32" s="105"/>
      <c r="CO32" s="105"/>
      <c r="CP32" s="105"/>
      <c r="CQ32" s="105"/>
      <c r="CR32" s="105"/>
      <c r="CS32" s="105"/>
      <c r="CT32" s="105"/>
      <c r="CU32" s="105"/>
      <c r="CV32" s="105"/>
      <c r="CW32" s="105"/>
      <c r="CX32" s="105"/>
      <c r="CY32" s="105"/>
      <c r="CZ32" s="105"/>
      <c r="DA32" s="105"/>
      <c r="DB32" s="105"/>
      <c r="DC32" s="105"/>
      <c r="DD32" s="105"/>
      <c r="DE32" s="105"/>
      <c r="DF32" s="105"/>
      <c r="DG32" s="105"/>
      <c r="DH32" s="105"/>
      <c r="DI32" s="105"/>
      <c r="DJ32" s="105"/>
      <c r="DK32" s="105"/>
      <c r="DL32" s="105"/>
      <c r="DM32" s="105"/>
      <c r="DN32" s="105"/>
      <c r="DO32" s="105"/>
      <c r="DP32" s="105"/>
      <c r="DQ32" s="105"/>
      <c r="DR32" s="105"/>
      <c r="DS32" s="105"/>
      <c r="DT32" s="105"/>
      <c r="DU32" s="105"/>
      <c r="DV32" s="105"/>
      <c r="DW32" s="105"/>
      <c r="DX32" s="105"/>
      <c r="DY32" s="105"/>
      <c r="DZ32" s="105"/>
      <c r="EA32" s="105"/>
      <c r="EB32" s="105"/>
      <c r="EC32" s="105"/>
      <c r="ED32" s="105"/>
      <c r="EE32" s="105"/>
      <c r="EF32" s="105"/>
      <c r="EG32" s="105"/>
      <c r="EH32" s="105"/>
      <c r="EI32" s="105"/>
      <c r="EJ32" s="105"/>
      <c r="EK32" s="105"/>
      <c r="EL32" s="105"/>
      <c r="EM32" s="105"/>
      <c r="EN32" s="105"/>
      <c r="EO32" s="105"/>
      <c r="EP32" s="105"/>
      <c r="EQ32" s="105"/>
      <c r="ER32" s="105"/>
      <c r="ES32" s="105"/>
      <c r="ET32" s="105"/>
      <c r="EU32" s="105"/>
      <c r="EV32" s="105"/>
      <c r="EW32" s="105"/>
      <c r="EX32" s="105"/>
      <c r="EY32" s="105"/>
      <c r="EZ32" s="105"/>
      <c r="FA32" s="105"/>
      <c r="FB32" s="105"/>
      <c r="FC32" s="105"/>
      <c r="FD32" s="105"/>
      <c r="FE32" s="105"/>
      <c r="FF32" s="105"/>
      <c r="FG32" s="105"/>
      <c r="FH32" s="105"/>
      <c r="FI32" s="105"/>
      <c r="FJ32" s="105"/>
      <c r="FK32" s="105"/>
      <c r="FL32" s="105"/>
      <c r="FM32" s="105"/>
      <c r="FN32" s="105"/>
      <c r="FO32" s="105"/>
      <c r="FP32" s="105"/>
      <c r="FQ32" s="105"/>
      <c r="FR32" s="105"/>
      <c r="FS32" s="105"/>
      <c r="FT32" s="105"/>
      <c r="FU32" s="105"/>
      <c r="FV32" s="105"/>
      <c r="FW32" s="105"/>
      <c r="FX32" s="105"/>
      <c r="FY32" s="105"/>
      <c r="FZ32" s="105"/>
      <c r="GA32" s="105"/>
      <c r="GB32" s="105"/>
      <c r="GC32" s="105"/>
      <c r="GD32" s="105"/>
      <c r="GE32" s="105"/>
      <c r="GF32" s="105"/>
      <c r="GG32" s="105"/>
      <c r="GH32" s="105"/>
      <c r="GI32" s="105"/>
      <c r="GJ32" s="105"/>
      <c r="GK32" s="105"/>
      <c r="GL32" s="105"/>
      <c r="GM32" s="105"/>
      <c r="GN32" s="105"/>
      <c r="GO32" s="105"/>
      <c r="GP32" s="105"/>
      <c r="GQ32" s="105"/>
      <c r="GR32" s="105"/>
      <c r="GS32" s="105"/>
      <c r="GT32" s="105"/>
      <c r="GU32" s="105"/>
      <c r="GV32" s="105"/>
      <c r="GW32" s="105"/>
      <c r="GX32" s="105"/>
      <c r="GY32" s="105"/>
      <c r="GZ32" s="105"/>
      <c r="HA32" s="105"/>
      <c r="HB32" s="105"/>
      <c r="HC32" s="105"/>
      <c r="HD32" s="105"/>
      <c r="HE32" s="105"/>
      <c r="HF32" s="105"/>
      <c r="HG32" s="105"/>
      <c r="HH32" s="105"/>
      <c r="HI32" s="105"/>
      <c r="HJ32" s="105"/>
      <c r="HK32" s="105"/>
      <c r="HL32" s="105"/>
      <c r="HM32" s="105"/>
      <c r="HN32" s="105"/>
      <c r="HO32" s="105"/>
      <c r="HP32" s="105"/>
      <c r="HQ32" s="105"/>
      <c r="HR32" s="105"/>
      <c r="HS32" s="105"/>
      <c r="HT32" s="105"/>
      <c r="HU32" s="105"/>
      <c r="HV32" s="105"/>
      <c r="HW32" s="105"/>
      <c r="HX32" s="105"/>
      <c r="HY32" s="105"/>
      <c r="HZ32" s="105"/>
      <c r="IA32" s="105"/>
      <c r="IB32" s="105"/>
      <c r="IC32" s="105"/>
      <c r="ID32" s="105"/>
      <c r="IE32" s="105"/>
      <c r="IF32" s="105"/>
      <c r="IG32" s="105"/>
      <c r="IH32" s="105"/>
      <c r="II32" s="105"/>
      <c r="IJ32" s="105"/>
      <c r="IK32" s="105"/>
      <c r="IL32" s="105"/>
      <c r="IM32" s="105"/>
      <c r="IN32" s="105"/>
      <c r="IO32" s="105"/>
      <c r="IP32" s="105"/>
      <c r="IQ32" s="105"/>
      <c r="IR32" s="105"/>
      <c r="IS32" s="105"/>
      <c r="IT32" s="105"/>
      <c r="IU32" s="105"/>
      <c r="IV32" s="105"/>
      <c r="IW32" s="105"/>
      <c r="IX32" s="105"/>
      <c r="IY32" s="105"/>
      <c r="IZ32" s="105"/>
      <c r="JA32" s="105"/>
      <c r="JB32" s="105"/>
      <c r="JC32" s="105"/>
      <c r="JD32" s="105"/>
      <c r="JE32" s="105"/>
      <c r="JF32" s="105"/>
      <c r="JG32" s="105"/>
      <c r="JH32" s="105"/>
      <c r="JI32" s="105"/>
      <c r="JJ32" s="105"/>
      <c r="JK32" s="105"/>
      <c r="JL32" s="105"/>
      <c r="JM32" s="105"/>
      <c r="JN32" s="105"/>
      <c r="JO32" s="105"/>
      <c r="JP32" s="105"/>
      <c r="JQ32" s="105"/>
      <c r="JR32" s="105"/>
      <c r="JS32" s="105"/>
      <c r="JT32" s="105"/>
      <c r="JU32" s="105"/>
      <c r="JV32" s="105"/>
      <c r="JW32" s="105"/>
      <c r="JX32" s="105"/>
      <c r="JY32" s="105"/>
      <c r="JZ32" s="105"/>
      <c r="KA32" s="105"/>
      <c r="KB32" s="105"/>
      <c r="KC32" s="105"/>
      <c r="KD32" s="105"/>
      <c r="KE32" s="105"/>
      <c r="KF32" s="105"/>
      <c r="KG32" s="105"/>
      <c r="KH32" s="105"/>
      <c r="KI32" s="105"/>
      <c r="KJ32" s="105"/>
      <c r="KK32" s="105"/>
      <c r="KL32" s="105"/>
      <c r="KM32" s="105"/>
      <c r="KN32" s="105"/>
      <c r="KO32" s="105"/>
      <c r="KP32" s="105"/>
      <c r="KQ32" s="105"/>
      <c r="KR32" s="105"/>
      <c r="KS32" s="105"/>
      <c r="KT32" s="105"/>
      <c r="KU32" s="105"/>
      <c r="KV32" s="105"/>
      <c r="KW32" s="105"/>
      <c r="KX32" s="105"/>
      <c r="KY32" s="105"/>
    </row>
    <row r="33" spans="2:311" ht="21" x14ac:dyDescent="0.3">
      <c r="B33" s="114" t="s">
        <v>6</v>
      </c>
      <c r="C33" s="79" t="s">
        <v>85</v>
      </c>
      <c r="D33" s="80"/>
      <c r="E33" s="81"/>
    </row>
    <row r="34" spans="2:311" ht="21" x14ac:dyDescent="0.3">
      <c r="B34" s="108"/>
      <c r="C34" s="127" t="s">
        <v>86</v>
      </c>
      <c r="D34" s="127" t="s">
        <v>86</v>
      </c>
      <c r="E34" s="103"/>
    </row>
    <row r="35" spans="2:311" ht="21" x14ac:dyDescent="0.3">
      <c r="B35" s="116"/>
      <c r="C35" s="127" t="s">
        <v>87</v>
      </c>
      <c r="D35" s="127" t="s">
        <v>87</v>
      </c>
      <c r="E35" s="103"/>
    </row>
    <row r="36" spans="2:311" ht="21" x14ac:dyDescent="0.3">
      <c r="B36" s="108"/>
      <c r="C36" s="127" t="s">
        <v>88</v>
      </c>
      <c r="D36" s="127" t="s">
        <v>88</v>
      </c>
      <c r="E36" s="104"/>
    </row>
    <row r="37" spans="2:311" ht="21" x14ac:dyDescent="0.3">
      <c r="B37" s="113" t="s">
        <v>1</v>
      </c>
      <c r="C37" s="128" t="s">
        <v>139</v>
      </c>
      <c r="D37" s="129"/>
      <c r="E37" s="102"/>
    </row>
    <row r="38" spans="2:311" ht="21" x14ac:dyDescent="0.3">
      <c r="B38" s="114" t="s">
        <v>7</v>
      </c>
      <c r="C38" s="79" t="s">
        <v>84</v>
      </c>
      <c r="D38" s="80"/>
      <c r="E38" s="81"/>
    </row>
    <row r="39" spans="2:311" ht="21.6" x14ac:dyDescent="0.3">
      <c r="B39" s="130"/>
      <c r="C39" s="131" t="s">
        <v>83</v>
      </c>
      <c r="D39" s="126" t="s">
        <v>151</v>
      </c>
      <c r="E39" s="36" t="s">
        <v>32</v>
      </c>
    </row>
    <row r="40" spans="2:311" ht="21" x14ac:dyDescent="0.3">
      <c r="B40" s="114" t="s">
        <v>8</v>
      </c>
      <c r="C40" s="79" t="s">
        <v>355</v>
      </c>
      <c r="D40" s="80"/>
      <c r="E40" s="81"/>
    </row>
    <row r="41" spans="2:311" ht="21.6" x14ac:dyDescent="0.3">
      <c r="B41" s="130"/>
      <c r="C41" s="131" t="s">
        <v>95</v>
      </c>
      <c r="D41" s="126" t="s">
        <v>152</v>
      </c>
      <c r="E41" s="37" t="s">
        <v>35</v>
      </c>
    </row>
    <row r="42" spans="2:311" ht="42.6" x14ac:dyDescent="0.3">
      <c r="B42" s="114" t="s">
        <v>231</v>
      </c>
      <c r="C42" s="302" t="s">
        <v>356</v>
      </c>
      <c r="D42" s="303"/>
      <c r="E42" s="304"/>
    </row>
    <row r="43" spans="2:311" ht="31.2" x14ac:dyDescent="0.3">
      <c r="B43" s="130"/>
      <c r="C43" s="127" t="s">
        <v>312</v>
      </c>
      <c r="D43" s="126" t="s">
        <v>313</v>
      </c>
      <c r="E43" s="103"/>
    </row>
    <row r="44" spans="2:311" ht="42" x14ac:dyDescent="0.3">
      <c r="B44" s="114" t="s">
        <v>232</v>
      </c>
      <c r="C44" s="291" t="s">
        <v>357</v>
      </c>
      <c r="D44" s="292"/>
      <c r="E44" s="293"/>
    </row>
    <row r="45" spans="2:311" ht="21" x14ac:dyDescent="0.3">
      <c r="B45" s="130"/>
      <c r="C45" s="127" t="s">
        <v>319</v>
      </c>
      <c r="D45" s="126" t="s">
        <v>314</v>
      </c>
      <c r="E45" s="103"/>
    </row>
    <row r="46" spans="2:311" ht="21" x14ac:dyDescent="0.3">
      <c r="B46" s="113" t="s">
        <v>208</v>
      </c>
      <c r="C46" s="132" t="s">
        <v>211</v>
      </c>
      <c r="D46" s="133"/>
      <c r="E46" s="134"/>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c r="BB46" s="105"/>
      <c r="BC46" s="105"/>
      <c r="BD46" s="105"/>
      <c r="BE46" s="105"/>
      <c r="BF46" s="105"/>
      <c r="BG46" s="105"/>
      <c r="BH46" s="105"/>
      <c r="BI46" s="105"/>
      <c r="BJ46" s="105"/>
      <c r="BK46" s="105"/>
      <c r="BL46" s="105"/>
      <c r="BM46" s="105"/>
      <c r="BN46" s="105"/>
      <c r="BO46" s="105"/>
      <c r="BP46" s="105"/>
      <c r="BQ46" s="105"/>
      <c r="BR46" s="105"/>
      <c r="BS46" s="105"/>
      <c r="BT46" s="105"/>
      <c r="BU46" s="105"/>
      <c r="BV46" s="105"/>
      <c r="BW46" s="105"/>
      <c r="BX46" s="105"/>
      <c r="BY46" s="105"/>
      <c r="BZ46" s="105"/>
      <c r="CA46" s="105"/>
      <c r="CB46" s="105"/>
      <c r="CC46" s="105"/>
      <c r="CD46" s="105"/>
      <c r="CE46" s="105"/>
      <c r="CF46" s="105"/>
      <c r="CG46" s="105"/>
      <c r="CH46" s="105"/>
      <c r="CI46" s="105"/>
      <c r="CJ46" s="105"/>
      <c r="CK46" s="105"/>
      <c r="CL46" s="105"/>
      <c r="CM46" s="105"/>
      <c r="CN46" s="105"/>
      <c r="CO46" s="105"/>
      <c r="CP46" s="105"/>
      <c r="CQ46" s="105"/>
      <c r="CR46" s="105"/>
      <c r="CS46" s="105"/>
      <c r="CT46" s="105"/>
      <c r="CU46" s="105"/>
      <c r="CV46" s="105"/>
      <c r="CW46" s="105"/>
      <c r="CX46" s="105"/>
      <c r="CY46" s="105"/>
      <c r="CZ46" s="105"/>
      <c r="DA46" s="105"/>
      <c r="DB46" s="105"/>
      <c r="DC46" s="105"/>
      <c r="DD46" s="105"/>
      <c r="DE46" s="105"/>
      <c r="DF46" s="105"/>
      <c r="DG46" s="105"/>
      <c r="DH46" s="105"/>
      <c r="DI46" s="105"/>
      <c r="DJ46" s="105"/>
      <c r="DK46" s="105"/>
      <c r="DL46" s="105"/>
      <c r="DM46" s="105"/>
      <c r="DN46" s="105"/>
      <c r="DO46" s="105"/>
      <c r="DP46" s="105"/>
      <c r="DQ46" s="105"/>
      <c r="DR46" s="105"/>
      <c r="DS46" s="105"/>
      <c r="DT46" s="105"/>
      <c r="DU46" s="105"/>
      <c r="DV46" s="105"/>
      <c r="DW46" s="105"/>
      <c r="DX46" s="105"/>
      <c r="DY46" s="105"/>
      <c r="DZ46" s="105"/>
      <c r="EA46" s="105"/>
      <c r="EB46" s="105"/>
      <c r="EC46" s="105"/>
      <c r="ED46" s="105"/>
      <c r="EE46" s="105"/>
      <c r="EF46" s="105"/>
      <c r="EG46" s="105"/>
      <c r="EH46" s="105"/>
      <c r="EI46" s="105"/>
      <c r="EJ46" s="105"/>
      <c r="EK46" s="105"/>
      <c r="EL46" s="105"/>
      <c r="EM46" s="105"/>
      <c r="EN46" s="105"/>
      <c r="EO46" s="105"/>
      <c r="EP46" s="105"/>
      <c r="EQ46" s="105"/>
      <c r="ER46" s="105"/>
      <c r="ES46" s="105"/>
      <c r="ET46" s="105"/>
      <c r="EU46" s="105"/>
      <c r="EV46" s="105"/>
      <c r="EW46" s="105"/>
      <c r="EX46" s="105"/>
      <c r="EY46" s="105"/>
      <c r="EZ46" s="105"/>
      <c r="FA46" s="105"/>
      <c r="FB46" s="105"/>
      <c r="FC46" s="105"/>
      <c r="FD46" s="105"/>
      <c r="FE46" s="105"/>
      <c r="FF46" s="105"/>
      <c r="FG46" s="105"/>
      <c r="FH46" s="105"/>
      <c r="FI46" s="105"/>
      <c r="FJ46" s="105"/>
      <c r="FK46" s="105"/>
      <c r="FL46" s="105"/>
      <c r="FM46" s="105"/>
      <c r="FN46" s="105"/>
      <c r="FO46" s="105"/>
      <c r="FP46" s="105"/>
      <c r="FQ46" s="105"/>
      <c r="FR46" s="105"/>
      <c r="FS46" s="105"/>
      <c r="FT46" s="105"/>
      <c r="FU46" s="105"/>
      <c r="FV46" s="105"/>
      <c r="FW46" s="105"/>
      <c r="FX46" s="105"/>
      <c r="FY46" s="105"/>
      <c r="FZ46" s="105"/>
      <c r="GA46" s="105"/>
      <c r="GB46" s="105"/>
      <c r="GC46" s="105"/>
      <c r="GD46" s="105"/>
      <c r="GE46" s="105"/>
      <c r="GF46" s="105"/>
      <c r="GG46" s="105"/>
      <c r="GH46" s="105"/>
      <c r="GI46" s="105"/>
      <c r="GJ46" s="105"/>
      <c r="GK46" s="105"/>
      <c r="GL46" s="105"/>
      <c r="GM46" s="105"/>
      <c r="GN46" s="105"/>
      <c r="GO46" s="105"/>
      <c r="GP46" s="105"/>
      <c r="GQ46" s="105"/>
      <c r="GR46" s="105"/>
      <c r="GS46" s="105"/>
      <c r="GT46" s="105"/>
      <c r="GU46" s="105"/>
      <c r="GV46" s="105"/>
      <c r="GW46" s="105"/>
      <c r="GX46" s="105"/>
      <c r="GY46" s="105"/>
      <c r="GZ46" s="105"/>
      <c r="HA46" s="105"/>
      <c r="HB46" s="105"/>
      <c r="HC46" s="105"/>
      <c r="HD46" s="105"/>
      <c r="HE46" s="105"/>
      <c r="HF46" s="105"/>
      <c r="HG46" s="105"/>
      <c r="HH46" s="105"/>
      <c r="HI46" s="105"/>
      <c r="HJ46" s="105"/>
      <c r="HK46" s="105"/>
      <c r="HL46" s="105"/>
      <c r="HM46" s="105"/>
      <c r="HN46" s="105"/>
      <c r="HO46" s="105"/>
      <c r="HP46" s="105"/>
      <c r="HQ46" s="105"/>
      <c r="HR46" s="105"/>
      <c r="HS46" s="105"/>
      <c r="HT46" s="105"/>
      <c r="HU46" s="105"/>
      <c r="HV46" s="105"/>
      <c r="HW46" s="105"/>
      <c r="HX46" s="105"/>
      <c r="HY46" s="105"/>
      <c r="HZ46" s="105"/>
      <c r="IA46" s="105"/>
      <c r="IB46" s="105"/>
      <c r="IC46" s="105"/>
      <c r="ID46" s="105"/>
      <c r="IE46" s="105"/>
      <c r="IF46" s="105"/>
      <c r="IG46" s="105"/>
      <c r="IH46" s="105"/>
      <c r="II46" s="105"/>
      <c r="IJ46" s="105"/>
      <c r="IK46" s="105"/>
      <c r="IL46" s="105"/>
      <c r="IM46" s="105"/>
      <c r="IN46" s="105"/>
      <c r="IO46" s="105"/>
      <c r="IP46" s="105"/>
      <c r="IQ46" s="105"/>
      <c r="IR46" s="105"/>
      <c r="IS46" s="105"/>
      <c r="IT46" s="105"/>
      <c r="IU46" s="105"/>
      <c r="IV46" s="105"/>
      <c r="IW46" s="105"/>
      <c r="IX46" s="105"/>
      <c r="IY46" s="105"/>
      <c r="IZ46" s="105"/>
      <c r="JA46" s="105"/>
      <c r="JB46" s="105"/>
      <c r="JC46" s="105"/>
      <c r="JD46" s="105"/>
      <c r="JE46" s="105"/>
      <c r="JF46" s="105"/>
      <c r="JG46" s="105"/>
      <c r="JH46" s="105"/>
      <c r="JI46" s="105"/>
      <c r="JJ46" s="105"/>
      <c r="JK46" s="105"/>
      <c r="JL46" s="105"/>
      <c r="JM46" s="105"/>
      <c r="JN46" s="105"/>
      <c r="JO46" s="105"/>
      <c r="JP46" s="105"/>
      <c r="JQ46" s="105"/>
      <c r="JR46" s="105"/>
      <c r="JS46" s="105"/>
      <c r="JT46" s="105"/>
      <c r="JU46" s="105"/>
      <c r="JV46" s="105"/>
      <c r="JW46" s="105"/>
      <c r="JX46" s="105"/>
      <c r="JY46" s="105"/>
      <c r="JZ46" s="105"/>
      <c r="KA46" s="105"/>
      <c r="KB46" s="105"/>
      <c r="KC46" s="105"/>
      <c r="KD46" s="105"/>
      <c r="KE46" s="105"/>
      <c r="KF46" s="105"/>
      <c r="KG46" s="105"/>
      <c r="KH46" s="105"/>
      <c r="KI46" s="105"/>
      <c r="KJ46" s="105"/>
      <c r="KK46" s="105"/>
      <c r="KL46" s="105"/>
      <c r="KM46" s="105"/>
      <c r="KN46" s="105"/>
      <c r="KO46" s="105"/>
      <c r="KP46" s="105"/>
      <c r="KQ46" s="105"/>
      <c r="KR46" s="105"/>
      <c r="KS46" s="105"/>
      <c r="KT46" s="105"/>
      <c r="KU46" s="105"/>
      <c r="KV46" s="105"/>
      <c r="KW46" s="105"/>
      <c r="KX46" s="105"/>
      <c r="KY46" s="105"/>
    </row>
    <row r="47" spans="2:311" ht="42" x14ac:dyDescent="0.3">
      <c r="B47" s="130"/>
      <c r="C47" s="127" t="s">
        <v>268</v>
      </c>
      <c r="D47" s="124" t="s">
        <v>212</v>
      </c>
      <c r="E47" s="101"/>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c r="BA47" s="105"/>
      <c r="BB47" s="105"/>
      <c r="BC47" s="105"/>
      <c r="BD47" s="105"/>
      <c r="BE47" s="105"/>
      <c r="BF47" s="105"/>
      <c r="BG47" s="105"/>
      <c r="BH47" s="105"/>
      <c r="BI47" s="105"/>
      <c r="BJ47" s="105"/>
      <c r="BK47" s="105"/>
      <c r="BL47" s="105"/>
      <c r="BM47" s="105"/>
      <c r="BN47" s="105"/>
      <c r="BO47" s="105"/>
      <c r="BP47" s="105"/>
      <c r="BQ47" s="105"/>
      <c r="BR47" s="105"/>
      <c r="BS47" s="105"/>
      <c r="BT47" s="105"/>
      <c r="BU47" s="105"/>
      <c r="BV47" s="105"/>
      <c r="BW47" s="105"/>
      <c r="BX47" s="105"/>
      <c r="BY47" s="105"/>
      <c r="BZ47" s="105"/>
      <c r="CA47" s="105"/>
      <c r="CB47" s="105"/>
      <c r="CC47" s="105"/>
      <c r="CD47" s="105"/>
      <c r="CE47" s="105"/>
      <c r="CF47" s="105"/>
      <c r="CG47" s="105"/>
      <c r="CH47" s="105"/>
      <c r="CI47" s="105"/>
      <c r="CJ47" s="105"/>
      <c r="CK47" s="105"/>
      <c r="CL47" s="105"/>
      <c r="CM47" s="105"/>
      <c r="CN47" s="105"/>
      <c r="CO47" s="105"/>
      <c r="CP47" s="105"/>
      <c r="CQ47" s="105"/>
      <c r="CR47" s="105"/>
      <c r="CS47" s="105"/>
      <c r="CT47" s="105"/>
      <c r="CU47" s="105"/>
      <c r="CV47" s="105"/>
      <c r="CW47" s="105"/>
      <c r="CX47" s="105"/>
      <c r="CY47" s="105"/>
      <c r="CZ47" s="105"/>
      <c r="DA47" s="105"/>
      <c r="DB47" s="105"/>
      <c r="DC47" s="105"/>
      <c r="DD47" s="105"/>
      <c r="DE47" s="105"/>
      <c r="DF47" s="105"/>
      <c r="DG47" s="105"/>
      <c r="DH47" s="105"/>
      <c r="DI47" s="105"/>
      <c r="DJ47" s="105"/>
      <c r="DK47" s="105"/>
      <c r="DL47" s="105"/>
      <c r="DM47" s="105"/>
      <c r="DN47" s="105"/>
      <c r="DO47" s="105"/>
      <c r="DP47" s="105"/>
      <c r="DQ47" s="105"/>
      <c r="DR47" s="105"/>
      <c r="DS47" s="105"/>
      <c r="DT47" s="105"/>
      <c r="DU47" s="105"/>
      <c r="DV47" s="105"/>
      <c r="DW47" s="105"/>
      <c r="DX47" s="105"/>
      <c r="DY47" s="105"/>
      <c r="DZ47" s="105"/>
      <c r="EA47" s="105"/>
      <c r="EB47" s="105"/>
      <c r="EC47" s="105"/>
      <c r="ED47" s="105"/>
      <c r="EE47" s="105"/>
      <c r="EF47" s="105"/>
      <c r="EG47" s="105"/>
      <c r="EH47" s="105"/>
      <c r="EI47" s="105"/>
      <c r="EJ47" s="105"/>
      <c r="EK47" s="105"/>
      <c r="EL47" s="105"/>
      <c r="EM47" s="105"/>
      <c r="EN47" s="105"/>
      <c r="EO47" s="105"/>
      <c r="EP47" s="105"/>
      <c r="EQ47" s="105"/>
      <c r="ER47" s="105"/>
      <c r="ES47" s="105"/>
      <c r="ET47" s="105"/>
      <c r="EU47" s="105"/>
      <c r="EV47" s="105"/>
      <c r="EW47" s="105"/>
      <c r="EX47" s="105"/>
      <c r="EY47" s="105"/>
      <c r="EZ47" s="105"/>
      <c r="FA47" s="105"/>
      <c r="FB47" s="105"/>
      <c r="FC47" s="105"/>
      <c r="FD47" s="105"/>
      <c r="FE47" s="105"/>
      <c r="FF47" s="105"/>
      <c r="FG47" s="105"/>
      <c r="FH47" s="105"/>
      <c r="FI47" s="105"/>
      <c r="FJ47" s="105"/>
      <c r="FK47" s="105"/>
      <c r="FL47" s="105"/>
      <c r="FM47" s="105"/>
      <c r="FN47" s="105"/>
      <c r="FO47" s="105"/>
      <c r="FP47" s="105"/>
      <c r="FQ47" s="105"/>
      <c r="FR47" s="105"/>
      <c r="FS47" s="105"/>
      <c r="FT47" s="105"/>
      <c r="FU47" s="105"/>
      <c r="FV47" s="105"/>
      <c r="FW47" s="105"/>
      <c r="FX47" s="105"/>
      <c r="FY47" s="105"/>
      <c r="FZ47" s="105"/>
      <c r="GA47" s="105"/>
      <c r="GB47" s="105"/>
      <c r="GC47" s="105"/>
      <c r="GD47" s="105"/>
      <c r="GE47" s="105"/>
      <c r="GF47" s="105"/>
      <c r="GG47" s="105"/>
      <c r="GH47" s="105"/>
      <c r="GI47" s="105"/>
      <c r="GJ47" s="105"/>
      <c r="GK47" s="105"/>
      <c r="GL47" s="105"/>
      <c r="GM47" s="105"/>
      <c r="GN47" s="105"/>
      <c r="GO47" s="105"/>
      <c r="GP47" s="105"/>
      <c r="GQ47" s="105"/>
      <c r="GR47" s="105"/>
      <c r="GS47" s="105"/>
      <c r="GT47" s="105"/>
      <c r="GU47" s="105"/>
      <c r="GV47" s="105"/>
      <c r="GW47" s="105"/>
      <c r="GX47" s="105"/>
      <c r="GY47" s="105"/>
      <c r="GZ47" s="105"/>
      <c r="HA47" s="105"/>
      <c r="HB47" s="105"/>
      <c r="HC47" s="105"/>
      <c r="HD47" s="105"/>
      <c r="HE47" s="105"/>
      <c r="HF47" s="105"/>
      <c r="HG47" s="105"/>
      <c r="HH47" s="105"/>
      <c r="HI47" s="105"/>
      <c r="HJ47" s="105"/>
      <c r="HK47" s="105"/>
      <c r="HL47" s="105"/>
      <c r="HM47" s="105"/>
      <c r="HN47" s="105"/>
      <c r="HO47" s="105"/>
      <c r="HP47" s="105"/>
      <c r="HQ47" s="105"/>
      <c r="HR47" s="105"/>
      <c r="HS47" s="105"/>
      <c r="HT47" s="105"/>
      <c r="HU47" s="105"/>
      <c r="HV47" s="105"/>
      <c r="HW47" s="105"/>
      <c r="HX47" s="105"/>
      <c r="HY47" s="105"/>
      <c r="HZ47" s="105"/>
      <c r="IA47" s="105"/>
      <c r="IB47" s="105"/>
      <c r="IC47" s="105"/>
      <c r="ID47" s="105"/>
      <c r="IE47" s="105"/>
      <c r="IF47" s="105"/>
      <c r="IG47" s="105"/>
      <c r="IH47" s="105"/>
      <c r="II47" s="105"/>
      <c r="IJ47" s="105"/>
      <c r="IK47" s="105"/>
      <c r="IL47" s="105"/>
      <c r="IM47" s="105"/>
      <c r="IN47" s="105"/>
      <c r="IO47" s="105"/>
      <c r="IP47" s="105"/>
      <c r="IQ47" s="105"/>
      <c r="IR47" s="105"/>
      <c r="IS47" s="105"/>
      <c r="IT47" s="105"/>
      <c r="IU47" s="105"/>
      <c r="IV47" s="105"/>
      <c r="IW47" s="105"/>
      <c r="IX47" s="105"/>
      <c r="IY47" s="105"/>
      <c r="IZ47" s="105"/>
      <c r="JA47" s="105"/>
      <c r="JB47" s="105"/>
      <c r="JC47" s="105"/>
      <c r="JD47" s="105"/>
      <c r="JE47" s="105"/>
      <c r="JF47" s="105"/>
      <c r="JG47" s="105"/>
      <c r="JH47" s="105"/>
      <c r="JI47" s="105"/>
      <c r="JJ47" s="105"/>
      <c r="JK47" s="105"/>
      <c r="JL47" s="105"/>
      <c r="JM47" s="105"/>
      <c r="JN47" s="105"/>
      <c r="JO47" s="105"/>
      <c r="JP47" s="105"/>
      <c r="JQ47" s="105"/>
      <c r="JR47" s="105"/>
      <c r="JS47" s="105"/>
      <c r="JT47" s="105"/>
      <c r="JU47" s="105"/>
      <c r="JV47" s="105"/>
      <c r="JW47" s="105"/>
      <c r="JX47" s="105"/>
      <c r="JY47" s="105"/>
      <c r="JZ47" s="105"/>
      <c r="KA47" s="105"/>
      <c r="KB47" s="105"/>
      <c r="KC47" s="105"/>
      <c r="KD47" s="105"/>
      <c r="KE47" s="105"/>
      <c r="KF47" s="105"/>
      <c r="KG47" s="105"/>
      <c r="KH47" s="105"/>
      <c r="KI47" s="105"/>
      <c r="KJ47" s="105"/>
      <c r="KK47" s="105"/>
      <c r="KL47" s="105"/>
      <c r="KM47" s="105"/>
      <c r="KN47" s="105"/>
      <c r="KO47" s="105"/>
      <c r="KP47" s="105"/>
      <c r="KQ47" s="105"/>
      <c r="KR47" s="105"/>
      <c r="KS47" s="105"/>
      <c r="KT47" s="105"/>
      <c r="KU47" s="105"/>
      <c r="KV47" s="105"/>
      <c r="KW47" s="105"/>
      <c r="KX47" s="105"/>
      <c r="KY47" s="105"/>
    </row>
    <row r="48" spans="2:311" ht="21.6" x14ac:dyDescent="0.3">
      <c r="B48" s="113" t="s">
        <v>210</v>
      </c>
      <c r="C48" s="132" t="s">
        <v>214</v>
      </c>
      <c r="D48" s="133"/>
      <c r="E48" s="134"/>
      <c r="F48" s="105"/>
      <c r="G48" s="105"/>
      <c r="H48" s="105"/>
      <c r="I48" s="105"/>
      <c r="J48" s="105"/>
      <c r="K48" s="105"/>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c r="BA48" s="105"/>
      <c r="BB48" s="105"/>
      <c r="BC48" s="105"/>
      <c r="BD48" s="105"/>
      <c r="BE48" s="105"/>
      <c r="BF48" s="105"/>
      <c r="BG48" s="105"/>
      <c r="BH48" s="105"/>
      <c r="BI48" s="105"/>
      <c r="BJ48" s="105"/>
      <c r="BK48" s="105"/>
      <c r="BL48" s="105"/>
      <c r="BM48" s="105"/>
      <c r="BN48" s="105"/>
      <c r="BO48" s="105"/>
      <c r="BP48" s="105"/>
      <c r="BQ48" s="105"/>
      <c r="BR48" s="105"/>
      <c r="BS48" s="105"/>
      <c r="BT48" s="105"/>
      <c r="BU48" s="105"/>
      <c r="BV48" s="105"/>
      <c r="BW48" s="105"/>
      <c r="BX48" s="105"/>
      <c r="BY48" s="105"/>
      <c r="BZ48" s="105"/>
      <c r="CA48" s="105"/>
      <c r="CB48" s="105"/>
      <c r="CC48" s="105"/>
      <c r="CD48" s="105"/>
      <c r="CE48" s="105"/>
      <c r="CF48" s="105"/>
      <c r="CG48" s="105"/>
      <c r="CH48" s="105"/>
      <c r="CI48" s="105"/>
      <c r="CJ48" s="105"/>
      <c r="CK48" s="105"/>
      <c r="CL48" s="105"/>
      <c r="CM48" s="105"/>
      <c r="CN48" s="105"/>
      <c r="CO48" s="105"/>
      <c r="CP48" s="105"/>
      <c r="CQ48" s="105"/>
      <c r="CR48" s="105"/>
      <c r="CS48" s="105"/>
      <c r="CT48" s="105"/>
      <c r="CU48" s="105"/>
      <c r="CV48" s="105"/>
      <c r="CW48" s="105"/>
      <c r="CX48" s="105"/>
      <c r="CY48" s="105"/>
      <c r="CZ48" s="105"/>
      <c r="DA48" s="105"/>
      <c r="DB48" s="105"/>
      <c r="DC48" s="105"/>
      <c r="DD48" s="105"/>
      <c r="DE48" s="105"/>
      <c r="DF48" s="105"/>
      <c r="DG48" s="105"/>
      <c r="DH48" s="105"/>
      <c r="DI48" s="105"/>
      <c r="DJ48" s="105"/>
      <c r="DK48" s="105"/>
      <c r="DL48" s="105"/>
      <c r="DM48" s="105"/>
      <c r="DN48" s="105"/>
      <c r="DO48" s="105"/>
      <c r="DP48" s="105"/>
      <c r="DQ48" s="105"/>
      <c r="DR48" s="105"/>
      <c r="DS48" s="105"/>
      <c r="DT48" s="105"/>
      <c r="DU48" s="105"/>
      <c r="DV48" s="105"/>
      <c r="DW48" s="105"/>
      <c r="DX48" s="105"/>
      <c r="DY48" s="105"/>
      <c r="DZ48" s="105"/>
      <c r="EA48" s="105"/>
      <c r="EB48" s="105"/>
      <c r="EC48" s="105"/>
      <c r="ED48" s="105"/>
      <c r="EE48" s="105"/>
      <c r="EF48" s="105"/>
      <c r="EG48" s="105"/>
      <c r="EH48" s="105"/>
      <c r="EI48" s="105"/>
      <c r="EJ48" s="105"/>
      <c r="EK48" s="105"/>
      <c r="EL48" s="105"/>
      <c r="EM48" s="105"/>
      <c r="EN48" s="105"/>
      <c r="EO48" s="105"/>
      <c r="EP48" s="105"/>
      <c r="EQ48" s="105"/>
      <c r="ER48" s="105"/>
      <c r="ES48" s="105"/>
      <c r="ET48" s="105"/>
      <c r="EU48" s="105"/>
      <c r="EV48" s="105"/>
      <c r="EW48" s="105"/>
      <c r="EX48" s="105"/>
      <c r="EY48" s="105"/>
      <c r="EZ48" s="105"/>
      <c r="FA48" s="105"/>
      <c r="FB48" s="105"/>
      <c r="FC48" s="105"/>
      <c r="FD48" s="105"/>
      <c r="FE48" s="105"/>
      <c r="FF48" s="105"/>
      <c r="FG48" s="105"/>
      <c r="FH48" s="105"/>
      <c r="FI48" s="105"/>
      <c r="FJ48" s="105"/>
      <c r="FK48" s="105"/>
      <c r="FL48" s="105"/>
      <c r="FM48" s="105"/>
      <c r="FN48" s="105"/>
      <c r="FO48" s="105"/>
      <c r="FP48" s="105"/>
      <c r="FQ48" s="105"/>
      <c r="FR48" s="105"/>
      <c r="FS48" s="105"/>
      <c r="FT48" s="105"/>
      <c r="FU48" s="105"/>
      <c r="FV48" s="105"/>
      <c r="FW48" s="105"/>
      <c r="FX48" s="105"/>
      <c r="FY48" s="105"/>
      <c r="FZ48" s="105"/>
      <c r="GA48" s="105"/>
      <c r="GB48" s="105"/>
      <c r="GC48" s="105"/>
      <c r="GD48" s="105"/>
      <c r="GE48" s="105"/>
      <c r="GF48" s="105"/>
      <c r="GG48" s="105"/>
      <c r="GH48" s="105"/>
      <c r="GI48" s="105"/>
      <c r="GJ48" s="105"/>
      <c r="GK48" s="105"/>
      <c r="GL48" s="105"/>
      <c r="GM48" s="105"/>
      <c r="GN48" s="105"/>
      <c r="GO48" s="105"/>
      <c r="GP48" s="105"/>
      <c r="GQ48" s="105"/>
      <c r="GR48" s="105"/>
      <c r="GS48" s="105"/>
      <c r="GT48" s="105"/>
      <c r="GU48" s="105"/>
      <c r="GV48" s="105"/>
      <c r="GW48" s="105"/>
      <c r="GX48" s="105"/>
      <c r="GY48" s="105"/>
      <c r="GZ48" s="105"/>
      <c r="HA48" s="105"/>
      <c r="HB48" s="105"/>
      <c r="HC48" s="105"/>
      <c r="HD48" s="105"/>
      <c r="HE48" s="105"/>
      <c r="HF48" s="105"/>
      <c r="HG48" s="105"/>
      <c r="HH48" s="105"/>
      <c r="HI48" s="105"/>
      <c r="HJ48" s="105"/>
      <c r="HK48" s="105"/>
      <c r="HL48" s="105"/>
      <c r="HM48" s="105"/>
      <c r="HN48" s="105"/>
      <c r="HO48" s="105"/>
      <c r="HP48" s="105"/>
      <c r="HQ48" s="105"/>
      <c r="HR48" s="105"/>
      <c r="HS48" s="105"/>
      <c r="HT48" s="105"/>
      <c r="HU48" s="105"/>
      <c r="HV48" s="105"/>
      <c r="HW48" s="105"/>
      <c r="HX48" s="105"/>
      <c r="HY48" s="105"/>
      <c r="HZ48" s="105"/>
      <c r="IA48" s="105"/>
      <c r="IB48" s="105"/>
      <c r="IC48" s="105"/>
      <c r="ID48" s="105"/>
      <c r="IE48" s="105"/>
      <c r="IF48" s="105"/>
      <c r="IG48" s="105"/>
      <c r="IH48" s="105"/>
      <c r="II48" s="105"/>
      <c r="IJ48" s="105"/>
      <c r="IK48" s="105"/>
      <c r="IL48" s="105"/>
      <c r="IM48" s="105"/>
      <c r="IN48" s="105"/>
      <c r="IO48" s="105"/>
      <c r="IP48" s="105"/>
      <c r="IQ48" s="105"/>
      <c r="IR48" s="105"/>
      <c r="IS48" s="105"/>
      <c r="IT48" s="105"/>
      <c r="IU48" s="105"/>
      <c r="IV48" s="105"/>
      <c r="IW48" s="105"/>
      <c r="IX48" s="105"/>
      <c r="IY48" s="105"/>
      <c r="IZ48" s="105"/>
      <c r="JA48" s="105"/>
      <c r="JB48" s="105"/>
      <c r="JC48" s="105"/>
      <c r="JD48" s="105"/>
      <c r="JE48" s="105"/>
      <c r="JF48" s="105"/>
      <c r="JG48" s="105"/>
      <c r="JH48" s="105"/>
      <c r="JI48" s="105"/>
      <c r="JJ48" s="105"/>
      <c r="JK48" s="105"/>
      <c r="JL48" s="105"/>
      <c r="JM48" s="105"/>
      <c r="JN48" s="105"/>
      <c r="JO48" s="105"/>
      <c r="JP48" s="105"/>
      <c r="JQ48" s="105"/>
      <c r="JR48" s="105"/>
      <c r="JS48" s="105"/>
      <c r="JT48" s="105"/>
      <c r="JU48" s="105"/>
      <c r="JV48" s="105"/>
      <c r="JW48" s="105"/>
      <c r="JX48" s="105"/>
      <c r="JY48" s="105"/>
      <c r="JZ48" s="105"/>
      <c r="KA48" s="105"/>
      <c r="KB48" s="105"/>
      <c r="KC48" s="105"/>
      <c r="KD48" s="105"/>
      <c r="KE48" s="105"/>
      <c r="KF48" s="105"/>
      <c r="KG48" s="105"/>
      <c r="KH48" s="105"/>
      <c r="KI48" s="105"/>
      <c r="KJ48" s="105"/>
      <c r="KK48" s="105"/>
      <c r="KL48" s="105"/>
      <c r="KM48" s="105"/>
      <c r="KN48" s="105"/>
      <c r="KO48" s="105"/>
      <c r="KP48" s="105"/>
      <c r="KQ48" s="105"/>
      <c r="KR48" s="105"/>
      <c r="KS48" s="105"/>
      <c r="KT48" s="105"/>
      <c r="KU48" s="105"/>
      <c r="KV48" s="105"/>
      <c r="KW48" s="105"/>
      <c r="KX48" s="105"/>
      <c r="KY48" s="105"/>
    </row>
    <row r="49" spans="2:311" ht="21.6" x14ac:dyDescent="0.3">
      <c r="B49" s="130"/>
      <c r="C49" s="127" t="s">
        <v>269</v>
      </c>
      <c r="D49" s="124" t="s">
        <v>212</v>
      </c>
      <c r="E49" s="101"/>
      <c r="F49" s="105"/>
      <c r="G49" s="105"/>
      <c r="H49" s="105"/>
      <c r="I49" s="105"/>
      <c r="J49" s="105"/>
      <c r="K49" s="105"/>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c r="BA49" s="105"/>
      <c r="BB49" s="105"/>
      <c r="BC49" s="105"/>
      <c r="BD49" s="105"/>
      <c r="BE49" s="105"/>
      <c r="BF49" s="105"/>
      <c r="BG49" s="105"/>
      <c r="BH49" s="105"/>
      <c r="BI49" s="105"/>
      <c r="BJ49" s="105"/>
      <c r="BK49" s="105"/>
      <c r="BL49" s="105"/>
      <c r="BM49" s="105"/>
      <c r="BN49" s="105"/>
      <c r="BO49" s="105"/>
      <c r="BP49" s="105"/>
      <c r="BQ49" s="105"/>
      <c r="BR49" s="105"/>
      <c r="BS49" s="105"/>
      <c r="BT49" s="105"/>
      <c r="BU49" s="105"/>
      <c r="BV49" s="105"/>
      <c r="BW49" s="105"/>
      <c r="BX49" s="105"/>
      <c r="BY49" s="105"/>
      <c r="BZ49" s="105"/>
      <c r="CA49" s="105"/>
      <c r="CB49" s="105"/>
      <c r="CC49" s="105"/>
      <c r="CD49" s="105"/>
      <c r="CE49" s="105"/>
      <c r="CF49" s="105"/>
      <c r="CG49" s="105"/>
      <c r="CH49" s="105"/>
      <c r="CI49" s="105"/>
      <c r="CJ49" s="105"/>
      <c r="CK49" s="105"/>
      <c r="CL49" s="105"/>
      <c r="CM49" s="105"/>
      <c r="CN49" s="105"/>
      <c r="CO49" s="105"/>
      <c r="CP49" s="105"/>
      <c r="CQ49" s="105"/>
      <c r="CR49" s="105"/>
      <c r="CS49" s="105"/>
      <c r="CT49" s="105"/>
      <c r="CU49" s="105"/>
      <c r="CV49" s="105"/>
      <c r="CW49" s="105"/>
      <c r="CX49" s="105"/>
      <c r="CY49" s="105"/>
      <c r="CZ49" s="105"/>
      <c r="DA49" s="105"/>
      <c r="DB49" s="105"/>
      <c r="DC49" s="105"/>
      <c r="DD49" s="105"/>
      <c r="DE49" s="105"/>
      <c r="DF49" s="105"/>
      <c r="DG49" s="105"/>
      <c r="DH49" s="105"/>
      <c r="DI49" s="105"/>
      <c r="DJ49" s="105"/>
      <c r="DK49" s="105"/>
      <c r="DL49" s="105"/>
      <c r="DM49" s="105"/>
      <c r="DN49" s="105"/>
      <c r="DO49" s="105"/>
      <c r="DP49" s="105"/>
      <c r="DQ49" s="105"/>
      <c r="DR49" s="105"/>
      <c r="DS49" s="105"/>
      <c r="DT49" s="105"/>
      <c r="DU49" s="105"/>
      <c r="DV49" s="105"/>
      <c r="DW49" s="105"/>
      <c r="DX49" s="105"/>
      <c r="DY49" s="105"/>
      <c r="DZ49" s="105"/>
      <c r="EA49" s="105"/>
      <c r="EB49" s="105"/>
      <c r="EC49" s="105"/>
      <c r="ED49" s="105"/>
      <c r="EE49" s="105"/>
      <c r="EF49" s="105"/>
      <c r="EG49" s="105"/>
      <c r="EH49" s="105"/>
      <c r="EI49" s="105"/>
      <c r="EJ49" s="105"/>
      <c r="EK49" s="105"/>
      <c r="EL49" s="105"/>
      <c r="EM49" s="105"/>
      <c r="EN49" s="105"/>
      <c r="EO49" s="105"/>
      <c r="EP49" s="105"/>
      <c r="EQ49" s="105"/>
      <c r="ER49" s="105"/>
      <c r="ES49" s="105"/>
      <c r="ET49" s="105"/>
      <c r="EU49" s="105"/>
      <c r="EV49" s="105"/>
      <c r="EW49" s="105"/>
      <c r="EX49" s="105"/>
      <c r="EY49" s="105"/>
      <c r="EZ49" s="105"/>
      <c r="FA49" s="105"/>
      <c r="FB49" s="105"/>
      <c r="FC49" s="105"/>
      <c r="FD49" s="105"/>
      <c r="FE49" s="105"/>
      <c r="FF49" s="105"/>
      <c r="FG49" s="105"/>
      <c r="FH49" s="105"/>
      <c r="FI49" s="105"/>
      <c r="FJ49" s="105"/>
      <c r="FK49" s="105"/>
      <c r="FL49" s="105"/>
      <c r="FM49" s="105"/>
      <c r="FN49" s="105"/>
      <c r="FO49" s="105"/>
      <c r="FP49" s="105"/>
      <c r="FQ49" s="105"/>
      <c r="FR49" s="105"/>
      <c r="FS49" s="105"/>
      <c r="FT49" s="105"/>
      <c r="FU49" s="105"/>
      <c r="FV49" s="105"/>
      <c r="FW49" s="105"/>
      <c r="FX49" s="105"/>
      <c r="FY49" s="105"/>
      <c r="FZ49" s="105"/>
      <c r="GA49" s="105"/>
      <c r="GB49" s="105"/>
      <c r="GC49" s="105"/>
      <c r="GD49" s="105"/>
      <c r="GE49" s="105"/>
      <c r="GF49" s="105"/>
      <c r="GG49" s="105"/>
      <c r="GH49" s="105"/>
      <c r="GI49" s="105"/>
      <c r="GJ49" s="105"/>
      <c r="GK49" s="105"/>
      <c r="GL49" s="105"/>
      <c r="GM49" s="105"/>
      <c r="GN49" s="105"/>
      <c r="GO49" s="105"/>
      <c r="GP49" s="105"/>
      <c r="GQ49" s="105"/>
      <c r="GR49" s="105"/>
      <c r="GS49" s="105"/>
      <c r="GT49" s="105"/>
      <c r="GU49" s="105"/>
      <c r="GV49" s="105"/>
      <c r="GW49" s="105"/>
      <c r="GX49" s="105"/>
      <c r="GY49" s="105"/>
      <c r="GZ49" s="105"/>
      <c r="HA49" s="105"/>
      <c r="HB49" s="105"/>
      <c r="HC49" s="105"/>
      <c r="HD49" s="105"/>
      <c r="HE49" s="105"/>
      <c r="HF49" s="105"/>
      <c r="HG49" s="105"/>
      <c r="HH49" s="105"/>
      <c r="HI49" s="105"/>
      <c r="HJ49" s="105"/>
      <c r="HK49" s="105"/>
      <c r="HL49" s="105"/>
      <c r="HM49" s="105"/>
      <c r="HN49" s="105"/>
      <c r="HO49" s="105"/>
      <c r="HP49" s="105"/>
      <c r="HQ49" s="105"/>
      <c r="HR49" s="105"/>
      <c r="HS49" s="105"/>
      <c r="HT49" s="105"/>
      <c r="HU49" s="105"/>
      <c r="HV49" s="105"/>
      <c r="HW49" s="105"/>
      <c r="HX49" s="105"/>
      <c r="HY49" s="105"/>
      <c r="HZ49" s="105"/>
      <c r="IA49" s="105"/>
      <c r="IB49" s="105"/>
      <c r="IC49" s="105"/>
      <c r="ID49" s="105"/>
      <c r="IE49" s="105"/>
      <c r="IF49" s="105"/>
      <c r="IG49" s="105"/>
      <c r="IH49" s="105"/>
      <c r="II49" s="105"/>
      <c r="IJ49" s="105"/>
      <c r="IK49" s="105"/>
      <c r="IL49" s="105"/>
      <c r="IM49" s="105"/>
      <c r="IN49" s="105"/>
      <c r="IO49" s="105"/>
      <c r="IP49" s="105"/>
      <c r="IQ49" s="105"/>
      <c r="IR49" s="105"/>
      <c r="IS49" s="105"/>
      <c r="IT49" s="105"/>
      <c r="IU49" s="105"/>
      <c r="IV49" s="105"/>
      <c r="IW49" s="105"/>
      <c r="IX49" s="105"/>
      <c r="IY49" s="105"/>
      <c r="IZ49" s="105"/>
      <c r="JA49" s="105"/>
      <c r="JB49" s="105"/>
      <c r="JC49" s="105"/>
      <c r="JD49" s="105"/>
      <c r="JE49" s="105"/>
      <c r="JF49" s="105"/>
      <c r="JG49" s="105"/>
      <c r="JH49" s="105"/>
      <c r="JI49" s="105"/>
      <c r="JJ49" s="105"/>
      <c r="JK49" s="105"/>
      <c r="JL49" s="105"/>
      <c r="JM49" s="105"/>
      <c r="JN49" s="105"/>
      <c r="JO49" s="105"/>
      <c r="JP49" s="105"/>
      <c r="JQ49" s="105"/>
      <c r="JR49" s="105"/>
      <c r="JS49" s="105"/>
      <c r="JT49" s="105"/>
      <c r="JU49" s="105"/>
      <c r="JV49" s="105"/>
      <c r="JW49" s="105"/>
      <c r="JX49" s="105"/>
      <c r="JY49" s="105"/>
      <c r="JZ49" s="105"/>
      <c r="KA49" s="105"/>
      <c r="KB49" s="105"/>
      <c r="KC49" s="105"/>
      <c r="KD49" s="105"/>
      <c r="KE49" s="105"/>
      <c r="KF49" s="105"/>
      <c r="KG49" s="105"/>
      <c r="KH49" s="105"/>
      <c r="KI49" s="105"/>
      <c r="KJ49" s="105"/>
      <c r="KK49" s="105"/>
      <c r="KL49" s="105"/>
      <c r="KM49" s="105"/>
      <c r="KN49" s="105"/>
      <c r="KO49" s="105"/>
      <c r="KP49" s="105"/>
      <c r="KQ49" s="105"/>
      <c r="KR49" s="105"/>
      <c r="KS49" s="105"/>
      <c r="KT49" s="105"/>
      <c r="KU49" s="105"/>
      <c r="KV49" s="105"/>
      <c r="KW49" s="105"/>
      <c r="KX49" s="105"/>
      <c r="KY49" s="105"/>
    </row>
    <row r="50" spans="2:311" ht="21" x14ac:dyDescent="0.3">
      <c r="B50" s="113" t="s">
        <v>213</v>
      </c>
      <c r="C50" s="128" t="s">
        <v>209</v>
      </c>
      <c r="D50" s="129"/>
      <c r="E50" s="102"/>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c r="AS50" s="105"/>
      <c r="AT50" s="105"/>
      <c r="AU50" s="105"/>
      <c r="AV50" s="105"/>
      <c r="AW50" s="105"/>
      <c r="AX50" s="105"/>
      <c r="AY50" s="105"/>
      <c r="AZ50" s="105"/>
      <c r="BA50" s="105"/>
      <c r="BB50" s="105"/>
      <c r="BC50" s="105"/>
      <c r="BD50" s="105"/>
      <c r="BE50" s="105"/>
      <c r="BF50" s="105"/>
      <c r="BG50" s="105"/>
      <c r="BH50" s="105"/>
      <c r="BI50" s="105"/>
      <c r="BJ50" s="105"/>
      <c r="BK50" s="105"/>
      <c r="BL50" s="105"/>
      <c r="BM50" s="105"/>
      <c r="BN50" s="105"/>
      <c r="BO50" s="105"/>
      <c r="BP50" s="105"/>
      <c r="BQ50" s="105"/>
      <c r="BR50" s="105"/>
      <c r="BS50" s="105"/>
      <c r="BT50" s="105"/>
      <c r="BU50" s="105"/>
      <c r="BV50" s="105"/>
      <c r="BW50" s="105"/>
      <c r="BX50" s="105"/>
      <c r="BY50" s="105"/>
      <c r="BZ50" s="105"/>
      <c r="CA50" s="105"/>
      <c r="CB50" s="105"/>
      <c r="CC50" s="105"/>
      <c r="CD50" s="105"/>
      <c r="CE50" s="105"/>
      <c r="CF50" s="105"/>
      <c r="CG50" s="105"/>
      <c r="CH50" s="105"/>
      <c r="CI50" s="105"/>
      <c r="CJ50" s="105"/>
      <c r="CK50" s="105"/>
      <c r="CL50" s="105"/>
      <c r="CM50" s="105"/>
      <c r="CN50" s="105"/>
      <c r="CO50" s="105"/>
      <c r="CP50" s="105"/>
      <c r="CQ50" s="105"/>
      <c r="CR50" s="105"/>
      <c r="CS50" s="105"/>
      <c r="CT50" s="105"/>
      <c r="CU50" s="105"/>
      <c r="CV50" s="105"/>
      <c r="CW50" s="105"/>
      <c r="CX50" s="105"/>
      <c r="CY50" s="105"/>
      <c r="CZ50" s="105"/>
      <c r="DA50" s="105"/>
      <c r="DB50" s="105"/>
      <c r="DC50" s="105"/>
      <c r="DD50" s="105"/>
      <c r="DE50" s="105"/>
      <c r="DF50" s="105"/>
      <c r="DG50" s="105"/>
      <c r="DH50" s="105"/>
      <c r="DI50" s="105"/>
      <c r="DJ50" s="105"/>
      <c r="DK50" s="105"/>
      <c r="DL50" s="105"/>
      <c r="DM50" s="105"/>
      <c r="DN50" s="105"/>
      <c r="DO50" s="105"/>
      <c r="DP50" s="105"/>
      <c r="DQ50" s="105"/>
      <c r="DR50" s="105"/>
      <c r="DS50" s="105"/>
      <c r="DT50" s="105"/>
      <c r="DU50" s="105"/>
      <c r="DV50" s="105"/>
      <c r="DW50" s="105"/>
      <c r="DX50" s="105"/>
      <c r="DY50" s="105"/>
      <c r="DZ50" s="105"/>
      <c r="EA50" s="105"/>
      <c r="EB50" s="105"/>
      <c r="EC50" s="105"/>
      <c r="ED50" s="105"/>
      <c r="EE50" s="105"/>
      <c r="EF50" s="105"/>
      <c r="EG50" s="105"/>
      <c r="EH50" s="105"/>
      <c r="EI50" s="105"/>
      <c r="EJ50" s="105"/>
      <c r="EK50" s="105"/>
      <c r="EL50" s="105"/>
      <c r="EM50" s="105"/>
      <c r="EN50" s="105"/>
      <c r="EO50" s="105"/>
      <c r="EP50" s="105"/>
      <c r="EQ50" s="105"/>
      <c r="ER50" s="105"/>
      <c r="ES50" s="105"/>
      <c r="ET50" s="105"/>
      <c r="EU50" s="105"/>
      <c r="EV50" s="105"/>
      <c r="EW50" s="105"/>
      <c r="EX50" s="105"/>
      <c r="EY50" s="105"/>
      <c r="EZ50" s="105"/>
      <c r="FA50" s="105"/>
      <c r="FB50" s="105"/>
      <c r="FC50" s="105"/>
      <c r="FD50" s="105"/>
      <c r="FE50" s="105"/>
      <c r="FF50" s="105"/>
      <c r="FG50" s="105"/>
      <c r="FH50" s="105"/>
      <c r="FI50" s="105"/>
      <c r="FJ50" s="105"/>
      <c r="FK50" s="105"/>
      <c r="FL50" s="105"/>
      <c r="FM50" s="105"/>
      <c r="FN50" s="105"/>
      <c r="FO50" s="105"/>
      <c r="FP50" s="105"/>
      <c r="FQ50" s="105"/>
      <c r="FR50" s="105"/>
      <c r="FS50" s="105"/>
      <c r="FT50" s="105"/>
      <c r="FU50" s="105"/>
      <c r="FV50" s="105"/>
      <c r="FW50" s="105"/>
      <c r="FX50" s="105"/>
      <c r="FY50" s="105"/>
      <c r="FZ50" s="105"/>
      <c r="GA50" s="105"/>
      <c r="GB50" s="105"/>
      <c r="GC50" s="105"/>
      <c r="GD50" s="105"/>
      <c r="GE50" s="105"/>
      <c r="GF50" s="105"/>
      <c r="GG50" s="105"/>
      <c r="GH50" s="105"/>
      <c r="GI50" s="105"/>
      <c r="GJ50" s="105"/>
      <c r="GK50" s="105"/>
      <c r="GL50" s="105"/>
      <c r="GM50" s="105"/>
      <c r="GN50" s="105"/>
      <c r="GO50" s="105"/>
      <c r="GP50" s="105"/>
      <c r="GQ50" s="105"/>
      <c r="GR50" s="105"/>
      <c r="GS50" s="105"/>
      <c r="GT50" s="105"/>
      <c r="GU50" s="105"/>
      <c r="GV50" s="105"/>
      <c r="GW50" s="105"/>
      <c r="GX50" s="105"/>
      <c r="GY50" s="105"/>
      <c r="GZ50" s="105"/>
      <c r="HA50" s="105"/>
      <c r="HB50" s="105"/>
      <c r="HC50" s="105"/>
      <c r="HD50" s="105"/>
      <c r="HE50" s="105"/>
      <c r="HF50" s="105"/>
      <c r="HG50" s="105"/>
      <c r="HH50" s="105"/>
      <c r="HI50" s="105"/>
      <c r="HJ50" s="105"/>
      <c r="HK50" s="105"/>
      <c r="HL50" s="105"/>
      <c r="HM50" s="105"/>
      <c r="HN50" s="105"/>
      <c r="HO50" s="105"/>
      <c r="HP50" s="105"/>
      <c r="HQ50" s="105"/>
      <c r="HR50" s="105"/>
      <c r="HS50" s="105"/>
      <c r="HT50" s="105"/>
      <c r="HU50" s="105"/>
      <c r="HV50" s="105"/>
      <c r="HW50" s="105"/>
      <c r="HX50" s="105"/>
      <c r="HY50" s="105"/>
      <c r="HZ50" s="105"/>
      <c r="IA50" s="105"/>
      <c r="IB50" s="105"/>
      <c r="IC50" s="105"/>
      <c r="ID50" s="105"/>
      <c r="IE50" s="105"/>
      <c r="IF50" s="105"/>
      <c r="IG50" s="105"/>
      <c r="IH50" s="105"/>
      <c r="II50" s="105"/>
      <c r="IJ50" s="105"/>
      <c r="IK50" s="105"/>
      <c r="IL50" s="105"/>
      <c r="IM50" s="105"/>
      <c r="IN50" s="105"/>
      <c r="IO50" s="105"/>
      <c r="IP50" s="105"/>
      <c r="IQ50" s="105"/>
      <c r="IR50" s="105"/>
      <c r="IS50" s="105"/>
      <c r="IT50" s="105"/>
      <c r="IU50" s="105"/>
      <c r="IV50" s="105"/>
      <c r="IW50" s="105"/>
      <c r="IX50" s="105"/>
      <c r="IY50" s="105"/>
      <c r="IZ50" s="105"/>
      <c r="JA50" s="105"/>
      <c r="JB50" s="105"/>
      <c r="JC50" s="105"/>
      <c r="JD50" s="105"/>
      <c r="JE50" s="105"/>
      <c r="JF50" s="105"/>
      <c r="JG50" s="105"/>
      <c r="JH50" s="105"/>
      <c r="JI50" s="105"/>
      <c r="JJ50" s="105"/>
      <c r="JK50" s="105"/>
      <c r="JL50" s="105"/>
      <c r="JM50" s="105"/>
      <c r="JN50" s="105"/>
      <c r="JO50" s="105"/>
      <c r="JP50" s="105"/>
      <c r="JQ50" s="105"/>
      <c r="JR50" s="105"/>
      <c r="JS50" s="105"/>
      <c r="JT50" s="105"/>
      <c r="JU50" s="105"/>
      <c r="JV50" s="105"/>
      <c r="JW50" s="105"/>
      <c r="JX50" s="105"/>
      <c r="JY50" s="105"/>
      <c r="JZ50" s="105"/>
      <c r="KA50" s="105"/>
      <c r="KB50" s="105"/>
      <c r="KC50" s="105"/>
      <c r="KD50" s="105"/>
      <c r="KE50" s="105"/>
      <c r="KF50" s="105"/>
      <c r="KG50" s="105"/>
      <c r="KH50" s="105"/>
      <c r="KI50" s="105"/>
      <c r="KJ50" s="105"/>
      <c r="KK50" s="105"/>
      <c r="KL50" s="105"/>
      <c r="KM50" s="105"/>
      <c r="KN50" s="105"/>
      <c r="KO50" s="105"/>
      <c r="KP50" s="105"/>
      <c r="KQ50" s="105"/>
      <c r="KR50" s="105"/>
      <c r="KS50" s="105"/>
      <c r="KT50" s="105"/>
      <c r="KU50" s="105"/>
      <c r="KV50" s="105"/>
      <c r="KW50" s="105"/>
      <c r="KX50" s="105"/>
      <c r="KY50" s="105"/>
    </row>
    <row r="51" spans="2:311" ht="43.2" x14ac:dyDescent="0.3">
      <c r="B51" s="130"/>
      <c r="C51" s="131" t="s">
        <v>270</v>
      </c>
      <c r="D51" s="135" t="s">
        <v>239</v>
      </c>
      <c r="E51" s="38"/>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c r="BA51" s="105"/>
      <c r="BB51" s="105"/>
      <c r="BC51" s="105"/>
      <c r="BD51" s="105"/>
      <c r="BE51" s="105"/>
      <c r="BF51" s="105"/>
      <c r="BG51" s="105"/>
      <c r="BH51" s="105"/>
      <c r="BI51" s="105"/>
      <c r="BJ51" s="105"/>
      <c r="BK51" s="105"/>
      <c r="BL51" s="105"/>
      <c r="BM51" s="105"/>
      <c r="BN51" s="105"/>
      <c r="BO51" s="105"/>
      <c r="BP51" s="105"/>
      <c r="BQ51" s="105"/>
      <c r="BR51" s="105"/>
      <c r="BS51" s="105"/>
      <c r="BT51" s="105"/>
      <c r="BU51" s="105"/>
      <c r="BV51" s="105"/>
      <c r="BW51" s="105"/>
      <c r="BX51" s="105"/>
      <c r="BY51" s="105"/>
      <c r="BZ51" s="105"/>
      <c r="CA51" s="105"/>
      <c r="CB51" s="105"/>
      <c r="CC51" s="105"/>
      <c r="CD51" s="105"/>
      <c r="CE51" s="105"/>
      <c r="CF51" s="105"/>
      <c r="CG51" s="105"/>
      <c r="CH51" s="105"/>
      <c r="CI51" s="105"/>
      <c r="CJ51" s="105"/>
      <c r="CK51" s="105"/>
      <c r="CL51" s="105"/>
      <c r="CM51" s="105"/>
      <c r="CN51" s="105"/>
      <c r="CO51" s="105"/>
      <c r="CP51" s="105"/>
      <c r="CQ51" s="105"/>
      <c r="CR51" s="105"/>
      <c r="CS51" s="105"/>
      <c r="CT51" s="105"/>
      <c r="CU51" s="105"/>
      <c r="CV51" s="105"/>
      <c r="CW51" s="105"/>
      <c r="CX51" s="105"/>
      <c r="CY51" s="105"/>
      <c r="CZ51" s="105"/>
      <c r="DA51" s="105"/>
      <c r="DB51" s="105"/>
      <c r="DC51" s="105"/>
      <c r="DD51" s="105"/>
      <c r="DE51" s="105"/>
      <c r="DF51" s="105"/>
      <c r="DG51" s="105"/>
      <c r="DH51" s="105"/>
      <c r="DI51" s="105"/>
      <c r="DJ51" s="105"/>
      <c r="DK51" s="105"/>
      <c r="DL51" s="105"/>
      <c r="DM51" s="105"/>
      <c r="DN51" s="105"/>
      <c r="DO51" s="105"/>
      <c r="DP51" s="105"/>
      <c r="DQ51" s="105"/>
      <c r="DR51" s="105"/>
      <c r="DS51" s="105"/>
      <c r="DT51" s="105"/>
      <c r="DU51" s="105"/>
      <c r="DV51" s="105"/>
      <c r="DW51" s="105"/>
      <c r="DX51" s="105"/>
      <c r="DY51" s="105"/>
      <c r="DZ51" s="105"/>
      <c r="EA51" s="105"/>
      <c r="EB51" s="105"/>
      <c r="EC51" s="105"/>
      <c r="ED51" s="105"/>
      <c r="EE51" s="105"/>
      <c r="EF51" s="105"/>
      <c r="EG51" s="105"/>
      <c r="EH51" s="105"/>
      <c r="EI51" s="105"/>
      <c r="EJ51" s="105"/>
      <c r="EK51" s="105"/>
      <c r="EL51" s="105"/>
      <c r="EM51" s="105"/>
      <c r="EN51" s="105"/>
      <c r="EO51" s="105"/>
      <c r="EP51" s="105"/>
      <c r="EQ51" s="105"/>
      <c r="ER51" s="105"/>
      <c r="ES51" s="105"/>
      <c r="ET51" s="105"/>
      <c r="EU51" s="105"/>
      <c r="EV51" s="105"/>
      <c r="EW51" s="105"/>
      <c r="EX51" s="105"/>
      <c r="EY51" s="105"/>
      <c r="EZ51" s="105"/>
      <c r="FA51" s="105"/>
      <c r="FB51" s="105"/>
      <c r="FC51" s="105"/>
      <c r="FD51" s="105"/>
      <c r="FE51" s="105"/>
      <c r="FF51" s="105"/>
      <c r="FG51" s="105"/>
      <c r="FH51" s="105"/>
      <c r="FI51" s="105"/>
      <c r="FJ51" s="105"/>
      <c r="FK51" s="105"/>
      <c r="FL51" s="105"/>
      <c r="FM51" s="105"/>
      <c r="FN51" s="105"/>
      <c r="FO51" s="105"/>
      <c r="FP51" s="105"/>
      <c r="FQ51" s="105"/>
      <c r="FR51" s="105"/>
      <c r="FS51" s="105"/>
      <c r="FT51" s="105"/>
      <c r="FU51" s="105"/>
      <c r="FV51" s="105"/>
      <c r="FW51" s="105"/>
      <c r="FX51" s="105"/>
      <c r="FY51" s="105"/>
      <c r="FZ51" s="105"/>
      <c r="GA51" s="105"/>
      <c r="GB51" s="105"/>
      <c r="GC51" s="105"/>
      <c r="GD51" s="105"/>
      <c r="GE51" s="105"/>
      <c r="GF51" s="105"/>
      <c r="GG51" s="105"/>
      <c r="GH51" s="105"/>
      <c r="GI51" s="105"/>
      <c r="GJ51" s="105"/>
      <c r="GK51" s="105"/>
      <c r="GL51" s="105"/>
      <c r="GM51" s="105"/>
      <c r="GN51" s="105"/>
      <c r="GO51" s="105"/>
      <c r="GP51" s="105"/>
      <c r="GQ51" s="105"/>
      <c r="GR51" s="105"/>
      <c r="GS51" s="105"/>
      <c r="GT51" s="105"/>
      <c r="GU51" s="105"/>
      <c r="GV51" s="105"/>
      <c r="GW51" s="105"/>
      <c r="GX51" s="105"/>
      <c r="GY51" s="105"/>
      <c r="GZ51" s="105"/>
      <c r="HA51" s="105"/>
      <c r="HB51" s="105"/>
      <c r="HC51" s="105"/>
      <c r="HD51" s="105"/>
      <c r="HE51" s="105"/>
      <c r="HF51" s="105"/>
      <c r="HG51" s="105"/>
      <c r="HH51" s="105"/>
      <c r="HI51" s="105"/>
      <c r="HJ51" s="105"/>
      <c r="HK51" s="105"/>
      <c r="HL51" s="105"/>
      <c r="HM51" s="105"/>
      <c r="HN51" s="105"/>
      <c r="HO51" s="105"/>
      <c r="HP51" s="105"/>
      <c r="HQ51" s="105"/>
      <c r="HR51" s="105"/>
      <c r="HS51" s="105"/>
      <c r="HT51" s="105"/>
      <c r="HU51" s="105"/>
      <c r="HV51" s="105"/>
      <c r="HW51" s="105"/>
      <c r="HX51" s="105"/>
      <c r="HY51" s="105"/>
      <c r="HZ51" s="105"/>
      <c r="IA51" s="105"/>
      <c r="IB51" s="105"/>
      <c r="IC51" s="105"/>
      <c r="ID51" s="105"/>
      <c r="IE51" s="105"/>
      <c r="IF51" s="105"/>
      <c r="IG51" s="105"/>
      <c r="IH51" s="105"/>
      <c r="II51" s="105"/>
      <c r="IJ51" s="105"/>
      <c r="IK51" s="105"/>
      <c r="IL51" s="105"/>
      <c r="IM51" s="105"/>
      <c r="IN51" s="105"/>
      <c r="IO51" s="105"/>
      <c r="IP51" s="105"/>
      <c r="IQ51" s="105"/>
      <c r="IR51" s="105"/>
      <c r="IS51" s="105"/>
      <c r="IT51" s="105"/>
      <c r="IU51" s="105"/>
      <c r="IV51" s="105"/>
      <c r="IW51" s="105"/>
      <c r="IX51" s="105"/>
      <c r="IY51" s="105"/>
      <c r="IZ51" s="105"/>
      <c r="JA51" s="105"/>
      <c r="JB51" s="105"/>
      <c r="JC51" s="105"/>
      <c r="JD51" s="105"/>
      <c r="JE51" s="105"/>
      <c r="JF51" s="105"/>
      <c r="JG51" s="105"/>
      <c r="JH51" s="105"/>
      <c r="JI51" s="105"/>
      <c r="JJ51" s="105"/>
      <c r="JK51" s="105"/>
      <c r="JL51" s="105"/>
      <c r="JM51" s="105"/>
      <c r="JN51" s="105"/>
      <c r="JO51" s="105"/>
      <c r="JP51" s="105"/>
      <c r="JQ51" s="105"/>
      <c r="JR51" s="105"/>
      <c r="JS51" s="105"/>
      <c r="JT51" s="105"/>
      <c r="JU51" s="105"/>
      <c r="JV51" s="105"/>
      <c r="JW51" s="105"/>
      <c r="JX51" s="105"/>
      <c r="JY51" s="105"/>
      <c r="JZ51" s="105"/>
      <c r="KA51" s="105"/>
      <c r="KB51" s="105"/>
      <c r="KC51" s="105"/>
      <c r="KD51" s="105"/>
      <c r="KE51" s="105"/>
      <c r="KF51" s="105"/>
      <c r="KG51" s="105"/>
      <c r="KH51" s="105"/>
      <c r="KI51" s="105"/>
      <c r="KJ51" s="105"/>
      <c r="KK51" s="105"/>
      <c r="KL51" s="105"/>
      <c r="KM51" s="105"/>
      <c r="KN51" s="105"/>
      <c r="KO51" s="105"/>
      <c r="KP51" s="105"/>
      <c r="KQ51" s="105"/>
      <c r="KR51" s="105"/>
      <c r="KS51" s="105"/>
      <c r="KT51" s="105"/>
      <c r="KU51" s="105"/>
      <c r="KV51" s="105"/>
      <c r="KW51" s="105"/>
      <c r="KX51" s="105"/>
      <c r="KY51" s="105"/>
    </row>
    <row r="52" spans="2:311" ht="20.399999999999999" x14ac:dyDescent="0.3">
      <c r="B52" s="136" t="s">
        <v>27</v>
      </c>
      <c r="C52" s="137" t="s">
        <v>121</v>
      </c>
      <c r="D52" s="138"/>
      <c r="E52" s="82"/>
    </row>
    <row r="53" spans="2:311" ht="21" x14ac:dyDescent="0.3">
      <c r="B53" s="139" t="s">
        <v>2</v>
      </c>
      <c r="C53" s="140" t="s">
        <v>138</v>
      </c>
      <c r="D53" s="141"/>
      <c r="E53" s="83"/>
    </row>
    <row r="54" spans="2:311" ht="21" x14ac:dyDescent="0.3">
      <c r="B54" s="142" t="s">
        <v>42</v>
      </c>
      <c r="C54" s="143" t="s">
        <v>207</v>
      </c>
      <c r="D54" s="144"/>
      <c r="E54" s="84"/>
    </row>
    <row r="55" spans="2:311" ht="313.2" x14ac:dyDescent="0.3">
      <c r="B55" s="145"/>
      <c r="C55" s="146" t="s">
        <v>296</v>
      </c>
      <c r="D55" s="135" t="s">
        <v>251</v>
      </c>
      <c r="E55" s="39"/>
    </row>
    <row r="56" spans="2:311" ht="21" x14ac:dyDescent="0.3">
      <c r="B56" s="142" t="s">
        <v>43</v>
      </c>
      <c r="C56" s="143" t="s">
        <v>124</v>
      </c>
      <c r="D56" s="144"/>
      <c r="E56" s="84"/>
    </row>
    <row r="57" spans="2:311" ht="21.6" x14ac:dyDescent="0.3">
      <c r="B57" s="147"/>
      <c r="C57" s="146" t="s">
        <v>252</v>
      </c>
      <c r="D57" s="135" t="s">
        <v>150</v>
      </c>
      <c r="E57" s="40" t="s">
        <v>122</v>
      </c>
    </row>
    <row r="58" spans="2:311" ht="21.6" x14ac:dyDescent="0.3">
      <c r="B58" s="116"/>
      <c r="C58" s="146" t="s">
        <v>123</v>
      </c>
      <c r="D58" s="135" t="s">
        <v>145</v>
      </c>
      <c r="E58" s="41"/>
    </row>
    <row r="59" spans="2:311" ht="21.6" x14ac:dyDescent="0.3">
      <c r="B59" s="116"/>
      <c r="C59" s="146" t="s">
        <v>297</v>
      </c>
      <c r="D59" s="135" t="s">
        <v>145</v>
      </c>
      <c r="E59" s="41"/>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105"/>
      <c r="AL59" s="105"/>
      <c r="AM59" s="105"/>
      <c r="AN59" s="105"/>
      <c r="AO59" s="105"/>
      <c r="AP59" s="105"/>
      <c r="AQ59" s="105"/>
      <c r="AR59" s="105"/>
      <c r="AS59" s="105"/>
      <c r="AT59" s="105"/>
      <c r="AU59" s="105"/>
      <c r="AV59" s="105"/>
      <c r="AW59" s="105"/>
      <c r="AX59" s="105"/>
      <c r="AY59" s="105"/>
      <c r="AZ59" s="105"/>
      <c r="BA59" s="105"/>
      <c r="BB59" s="105"/>
      <c r="BC59" s="105"/>
      <c r="BD59" s="105"/>
      <c r="BE59" s="105"/>
      <c r="BF59" s="105"/>
      <c r="BG59" s="105"/>
      <c r="BH59" s="105"/>
      <c r="BI59" s="105"/>
      <c r="BJ59" s="105"/>
      <c r="BK59" s="105"/>
      <c r="BL59" s="105"/>
      <c r="BM59" s="105"/>
      <c r="BN59" s="105"/>
      <c r="BO59" s="105"/>
      <c r="BP59" s="105"/>
      <c r="BQ59" s="105"/>
      <c r="BR59" s="105"/>
      <c r="BS59" s="105"/>
      <c r="BT59" s="105"/>
      <c r="BU59" s="105"/>
      <c r="BV59" s="105"/>
      <c r="BW59" s="105"/>
      <c r="BX59" s="105"/>
      <c r="BY59" s="105"/>
      <c r="BZ59" s="105"/>
      <c r="CA59" s="105"/>
      <c r="CB59" s="105"/>
      <c r="CC59" s="105"/>
      <c r="CD59" s="105"/>
      <c r="CE59" s="105"/>
      <c r="CF59" s="105"/>
      <c r="CG59" s="105"/>
      <c r="CH59" s="105"/>
      <c r="CI59" s="105"/>
      <c r="CJ59" s="105"/>
      <c r="CK59" s="105"/>
      <c r="CL59" s="105"/>
      <c r="CM59" s="105"/>
      <c r="CN59" s="105"/>
      <c r="CO59" s="105"/>
      <c r="CP59" s="105"/>
      <c r="CQ59" s="105"/>
      <c r="CR59" s="105"/>
      <c r="CS59" s="105"/>
      <c r="CT59" s="105"/>
      <c r="CU59" s="105"/>
      <c r="CV59" s="105"/>
      <c r="CW59" s="105"/>
      <c r="CX59" s="105"/>
      <c r="CY59" s="105"/>
      <c r="CZ59" s="105"/>
      <c r="DA59" s="105"/>
      <c r="DB59" s="105"/>
      <c r="DC59" s="105"/>
      <c r="DD59" s="105"/>
      <c r="DE59" s="105"/>
      <c r="DF59" s="105"/>
      <c r="DG59" s="105"/>
      <c r="DH59" s="105"/>
      <c r="DI59" s="105"/>
      <c r="DJ59" s="105"/>
      <c r="DK59" s="105"/>
      <c r="DL59" s="105"/>
      <c r="DM59" s="105"/>
      <c r="DN59" s="105"/>
      <c r="DO59" s="105"/>
      <c r="DP59" s="105"/>
      <c r="DQ59" s="105"/>
      <c r="DR59" s="105"/>
      <c r="DS59" s="105"/>
      <c r="DT59" s="105"/>
      <c r="DU59" s="105"/>
      <c r="DV59" s="105"/>
      <c r="DW59" s="105"/>
      <c r="DX59" s="105"/>
      <c r="DY59" s="105"/>
      <c r="DZ59" s="105"/>
      <c r="EA59" s="105"/>
      <c r="EB59" s="105"/>
      <c r="EC59" s="105"/>
      <c r="ED59" s="105"/>
      <c r="EE59" s="105"/>
      <c r="EF59" s="105"/>
      <c r="EG59" s="105"/>
      <c r="EH59" s="105"/>
      <c r="EI59" s="105"/>
      <c r="EJ59" s="105"/>
      <c r="EK59" s="105"/>
      <c r="EL59" s="105"/>
      <c r="EM59" s="105"/>
      <c r="EN59" s="105"/>
      <c r="EO59" s="105"/>
      <c r="EP59" s="105"/>
      <c r="EQ59" s="105"/>
      <c r="ER59" s="105"/>
      <c r="ES59" s="105"/>
      <c r="ET59" s="105"/>
      <c r="EU59" s="105"/>
      <c r="EV59" s="105"/>
      <c r="EW59" s="105"/>
      <c r="EX59" s="105"/>
      <c r="EY59" s="105"/>
      <c r="EZ59" s="105"/>
      <c r="FA59" s="105"/>
      <c r="FB59" s="105"/>
      <c r="FC59" s="105"/>
      <c r="FD59" s="105"/>
      <c r="FE59" s="105"/>
      <c r="FF59" s="105"/>
      <c r="FG59" s="105"/>
      <c r="FH59" s="105"/>
      <c r="FI59" s="105"/>
      <c r="FJ59" s="105"/>
      <c r="FK59" s="105"/>
      <c r="FL59" s="105"/>
      <c r="FM59" s="105"/>
      <c r="FN59" s="105"/>
      <c r="FO59" s="105"/>
      <c r="FP59" s="105"/>
      <c r="FQ59" s="105"/>
      <c r="FR59" s="105"/>
      <c r="FS59" s="105"/>
      <c r="FT59" s="105"/>
      <c r="FU59" s="105"/>
      <c r="FV59" s="105"/>
      <c r="FW59" s="105"/>
      <c r="FX59" s="105"/>
      <c r="FY59" s="105"/>
      <c r="FZ59" s="105"/>
      <c r="GA59" s="105"/>
      <c r="GB59" s="105"/>
      <c r="GC59" s="105"/>
      <c r="GD59" s="105"/>
      <c r="GE59" s="105"/>
      <c r="GF59" s="105"/>
      <c r="GG59" s="105"/>
      <c r="GH59" s="105"/>
      <c r="GI59" s="105"/>
      <c r="GJ59" s="105"/>
      <c r="GK59" s="105"/>
      <c r="GL59" s="105"/>
      <c r="GM59" s="105"/>
      <c r="GN59" s="105"/>
      <c r="GO59" s="105"/>
      <c r="GP59" s="105"/>
      <c r="GQ59" s="105"/>
      <c r="GR59" s="105"/>
      <c r="GS59" s="105"/>
      <c r="GT59" s="105"/>
      <c r="GU59" s="105"/>
      <c r="GV59" s="105"/>
      <c r="GW59" s="105"/>
      <c r="GX59" s="105"/>
      <c r="GY59" s="105"/>
      <c r="GZ59" s="105"/>
      <c r="HA59" s="105"/>
      <c r="HB59" s="105"/>
      <c r="HC59" s="105"/>
      <c r="HD59" s="105"/>
      <c r="HE59" s="105"/>
      <c r="HF59" s="105"/>
      <c r="HG59" s="105"/>
      <c r="HH59" s="105"/>
      <c r="HI59" s="105"/>
      <c r="HJ59" s="105"/>
      <c r="HK59" s="105"/>
      <c r="HL59" s="105"/>
      <c r="HM59" s="105"/>
      <c r="HN59" s="105"/>
      <c r="HO59" s="105"/>
      <c r="HP59" s="105"/>
      <c r="HQ59" s="105"/>
      <c r="HR59" s="105"/>
      <c r="HS59" s="105"/>
      <c r="HT59" s="105"/>
      <c r="HU59" s="105"/>
      <c r="HV59" s="105"/>
      <c r="HW59" s="105"/>
      <c r="HX59" s="105"/>
      <c r="HY59" s="105"/>
      <c r="HZ59" s="105"/>
      <c r="IA59" s="105"/>
      <c r="IB59" s="105"/>
      <c r="IC59" s="105"/>
      <c r="ID59" s="105"/>
      <c r="IE59" s="105"/>
      <c r="IF59" s="105"/>
      <c r="IG59" s="105"/>
      <c r="IH59" s="105"/>
      <c r="II59" s="105"/>
      <c r="IJ59" s="105"/>
      <c r="IK59" s="105"/>
      <c r="IL59" s="105"/>
      <c r="IM59" s="105"/>
      <c r="IN59" s="105"/>
      <c r="IO59" s="105"/>
      <c r="IP59" s="105"/>
      <c r="IQ59" s="105"/>
      <c r="IR59" s="105"/>
      <c r="IS59" s="105"/>
      <c r="IT59" s="105"/>
      <c r="IU59" s="105"/>
      <c r="IV59" s="105"/>
      <c r="IW59" s="105"/>
      <c r="IX59" s="105"/>
      <c r="IY59" s="105"/>
      <c r="IZ59" s="105"/>
      <c r="JA59" s="105"/>
      <c r="JB59" s="105"/>
      <c r="JC59" s="105"/>
      <c r="JD59" s="105"/>
      <c r="JE59" s="105"/>
      <c r="JF59" s="105"/>
      <c r="JG59" s="105"/>
      <c r="JH59" s="105"/>
      <c r="JI59" s="105"/>
      <c r="JJ59" s="105"/>
      <c r="JK59" s="105"/>
      <c r="JL59" s="105"/>
      <c r="JM59" s="105"/>
      <c r="JN59" s="105"/>
      <c r="JO59" s="105"/>
      <c r="JP59" s="105"/>
      <c r="JQ59" s="105"/>
      <c r="JR59" s="105"/>
      <c r="JS59" s="105"/>
      <c r="JT59" s="105"/>
      <c r="JU59" s="105"/>
      <c r="JV59" s="105"/>
      <c r="JW59" s="105"/>
      <c r="JX59" s="105"/>
      <c r="JY59" s="105"/>
      <c r="JZ59" s="105"/>
      <c r="KA59" s="105"/>
      <c r="KB59" s="105"/>
      <c r="KC59" s="105"/>
      <c r="KD59" s="105"/>
      <c r="KE59" s="105"/>
      <c r="KF59" s="105"/>
      <c r="KG59" s="105"/>
      <c r="KH59" s="105"/>
      <c r="KI59" s="105"/>
      <c r="KJ59" s="105"/>
      <c r="KK59" s="105"/>
      <c r="KL59" s="105"/>
      <c r="KM59" s="105"/>
      <c r="KN59" s="105"/>
      <c r="KO59" s="105"/>
      <c r="KP59" s="105"/>
      <c r="KQ59" s="105"/>
      <c r="KR59" s="105"/>
      <c r="KS59" s="105"/>
      <c r="KT59" s="105"/>
      <c r="KU59" s="105"/>
      <c r="KV59" s="105"/>
      <c r="KW59" s="105"/>
      <c r="KX59" s="105"/>
      <c r="KY59" s="105"/>
    </row>
    <row r="60" spans="2:311" ht="21.6" x14ac:dyDescent="0.3">
      <c r="B60" s="116"/>
      <c r="C60" s="146" t="s">
        <v>125</v>
      </c>
      <c r="D60" s="135" t="s">
        <v>145</v>
      </c>
      <c r="E60" s="41"/>
    </row>
    <row r="61" spans="2:311" ht="21.6" x14ac:dyDescent="0.3">
      <c r="B61" s="116"/>
      <c r="C61" s="146" t="s">
        <v>201</v>
      </c>
      <c r="D61" s="135" t="s">
        <v>149</v>
      </c>
      <c r="E61" s="325"/>
    </row>
    <row r="62" spans="2:311" ht="21.6" x14ac:dyDescent="0.3">
      <c r="B62" s="116"/>
      <c r="C62" s="146" t="s">
        <v>228</v>
      </c>
      <c r="D62" s="118" t="s">
        <v>146</v>
      </c>
      <c r="E62" s="294"/>
    </row>
    <row r="63" spans="2:311" ht="21.6" x14ac:dyDescent="0.3">
      <c r="B63" s="116"/>
      <c r="C63" s="146" t="s">
        <v>126</v>
      </c>
      <c r="D63" s="118" t="s">
        <v>146</v>
      </c>
      <c r="E63" s="294"/>
    </row>
    <row r="64" spans="2:311" ht="21.6" x14ac:dyDescent="0.3">
      <c r="B64" s="116"/>
      <c r="C64" s="146" t="s">
        <v>298</v>
      </c>
      <c r="D64" s="118" t="s">
        <v>146</v>
      </c>
      <c r="E64" s="294"/>
    </row>
    <row r="65" spans="1:5" ht="21.6" x14ac:dyDescent="0.3">
      <c r="B65" s="116"/>
      <c r="C65" s="146" t="s">
        <v>127</v>
      </c>
      <c r="D65" s="118" t="s">
        <v>147</v>
      </c>
      <c r="E65" s="99"/>
    </row>
    <row r="66" spans="1:5" ht="21.6" x14ac:dyDescent="0.3">
      <c r="B66" s="116"/>
      <c r="C66" s="146" t="s">
        <v>205</v>
      </c>
      <c r="D66" s="118" t="s">
        <v>147</v>
      </c>
      <c r="E66" s="99"/>
    </row>
    <row r="67" spans="1:5" ht="21.6" x14ac:dyDescent="0.3">
      <c r="B67" s="116"/>
      <c r="C67" s="146" t="s">
        <v>128</v>
      </c>
      <c r="D67" s="135" t="s">
        <v>148</v>
      </c>
      <c r="E67" s="42"/>
    </row>
    <row r="68" spans="1:5" ht="21.6" x14ac:dyDescent="0.3">
      <c r="B68" s="116"/>
      <c r="C68" s="146" t="s">
        <v>253</v>
      </c>
      <c r="D68" s="135" t="s">
        <v>149</v>
      </c>
      <c r="E68" s="325"/>
    </row>
    <row r="69" spans="1:5" ht="21.6" x14ac:dyDescent="0.3">
      <c r="B69" s="116"/>
      <c r="C69" s="146" t="s">
        <v>129</v>
      </c>
      <c r="D69" s="135" t="s">
        <v>149</v>
      </c>
      <c r="E69" s="325"/>
    </row>
    <row r="70" spans="1:5" ht="21.6" x14ac:dyDescent="0.3">
      <c r="B70" s="116"/>
      <c r="C70" s="146" t="s">
        <v>322</v>
      </c>
      <c r="D70" s="135" t="s">
        <v>149</v>
      </c>
      <c r="E70" s="325"/>
    </row>
    <row r="71" spans="1:5" ht="21.6" x14ac:dyDescent="0.3">
      <c r="B71" s="116"/>
      <c r="C71" s="146" t="s">
        <v>254</v>
      </c>
      <c r="D71" s="135" t="s">
        <v>145</v>
      </c>
      <c r="E71" s="41"/>
    </row>
    <row r="72" spans="1:5" ht="21.6" x14ac:dyDescent="0.3">
      <c r="B72" s="116"/>
      <c r="C72" s="146" t="s">
        <v>255</v>
      </c>
      <c r="D72" s="118" t="s">
        <v>146</v>
      </c>
      <c r="E72" s="294"/>
    </row>
    <row r="73" spans="1:5" ht="21.6" x14ac:dyDescent="0.3">
      <c r="B73" s="116"/>
      <c r="C73" s="148" t="s">
        <v>131</v>
      </c>
      <c r="D73" s="149" t="s">
        <v>146</v>
      </c>
      <c r="E73" s="294"/>
    </row>
    <row r="74" spans="1:5" ht="183.6" x14ac:dyDescent="0.3">
      <c r="B74" s="116"/>
      <c r="C74" s="150" t="s">
        <v>271</v>
      </c>
      <c r="D74" s="135" t="s">
        <v>256</v>
      </c>
      <c r="E74" s="39"/>
    </row>
    <row r="75" spans="1:5" ht="42" x14ac:dyDescent="0.3">
      <c r="B75" s="119"/>
      <c r="C75" s="151" t="s">
        <v>130</v>
      </c>
      <c r="D75" s="152" t="s">
        <v>146</v>
      </c>
      <c r="E75" s="294"/>
    </row>
    <row r="76" spans="1:5" x14ac:dyDescent="0.3">
      <c r="B76" s="142" t="s">
        <v>61</v>
      </c>
      <c r="C76" s="143" t="s">
        <v>60</v>
      </c>
      <c r="D76" s="144"/>
      <c r="E76" s="84"/>
    </row>
    <row r="77" spans="1:5" s="153" customFormat="1" ht="63" x14ac:dyDescent="0.3">
      <c r="A77" s="105"/>
      <c r="B77" s="105"/>
      <c r="C77" s="146" t="s">
        <v>272</v>
      </c>
      <c r="D77" s="118" t="s">
        <v>146</v>
      </c>
      <c r="E77" s="294"/>
    </row>
    <row r="78" spans="1:5" s="153" customFormat="1" ht="73.8" x14ac:dyDescent="0.3">
      <c r="A78" s="105"/>
      <c r="B78" s="105"/>
      <c r="C78" s="146" t="s">
        <v>273</v>
      </c>
      <c r="D78" s="118" t="s">
        <v>146</v>
      </c>
      <c r="E78" s="294"/>
    </row>
    <row r="79" spans="1:5" s="153" customFormat="1" ht="42" x14ac:dyDescent="0.3">
      <c r="A79" s="105"/>
      <c r="B79" s="105"/>
      <c r="C79" s="146" t="s">
        <v>274</v>
      </c>
      <c r="D79" s="118" t="s">
        <v>146</v>
      </c>
      <c r="E79" s="294"/>
    </row>
    <row r="80" spans="1:5" s="153" customFormat="1" ht="42" x14ac:dyDescent="0.3">
      <c r="A80" s="105"/>
      <c r="B80" s="105"/>
      <c r="C80" s="146" t="s">
        <v>275</v>
      </c>
      <c r="D80" s="118" t="s">
        <v>146</v>
      </c>
      <c r="E80" s="294"/>
    </row>
    <row r="81" spans="1:311" s="153" customFormat="1" ht="42" x14ac:dyDescent="0.3">
      <c r="A81" s="105"/>
      <c r="B81" s="105"/>
      <c r="C81" s="146" t="s">
        <v>276</v>
      </c>
      <c r="D81" s="118" t="s">
        <v>146</v>
      </c>
      <c r="E81" s="294"/>
    </row>
    <row r="82" spans="1:311" x14ac:dyDescent="0.3">
      <c r="B82" s="154" t="s">
        <v>3</v>
      </c>
      <c r="C82" s="155" t="s">
        <v>245</v>
      </c>
      <c r="D82" s="156"/>
      <c r="E82" s="85"/>
    </row>
    <row r="83" spans="1:311" x14ac:dyDescent="0.3">
      <c r="B83" s="157" t="s">
        <v>23</v>
      </c>
      <c r="C83" s="158" t="s">
        <v>246</v>
      </c>
      <c r="D83" s="159"/>
      <c r="E83" s="86"/>
    </row>
    <row r="84" spans="1:311" ht="183.6" x14ac:dyDescent="0.3">
      <c r="B84" s="119"/>
      <c r="C84" s="160" t="s">
        <v>258</v>
      </c>
      <c r="D84" s="161" t="s">
        <v>249</v>
      </c>
      <c r="E84" s="43" t="s">
        <v>132</v>
      </c>
    </row>
    <row r="85" spans="1:311" x14ac:dyDescent="0.3">
      <c r="B85" s="157" t="s">
        <v>24</v>
      </c>
      <c r="C85" s="158" t="s">
        <v>247</v>
      </c>
      <c r="D85" s="159"/>
      <c r="E85" s="86"/>
    </row>
    <row r="86" spans="1:311" ht="42" x14ac:dyDescent="0.3">
      <c r="B86" s="108"/>
      <c r="C86" s="162" t="s">
        <v>250</v>
      </c>
      <c r="D86" s="163" t="s">
        <v>146</v>
      </c>
      <c r="E86" s="294"/>
    </row>
    <row r="87" spans="1:311" ht="21.6" x14ac:dyDescent="0.3">
      <c r="B87" s="108"/>
      <c r="C87" s="164" t="s">
        <v>257</v>
      </c>
      <c r="D87" s="124" t="s">
        <v>212</v>
      </c>
      <c r="E87" s="101"/>
    </row>
    <row r="88" spans="1:311" ht="42" x14ac:dyDescent="0.3">
      <c r="B88" s="108"/>
      <c r="C88" s="160" t="s">
        <v>266</v>
      </c>
      <c r="D88" s="165" t="s">
        <v>146</v>
      </c>
      <c r="E88" s="294"/>
    </row>
    <row r="89" spans="1:311" x14ac:dyDescent="0.3">
      <c r="B89" s="157" t="s">
        <v>62</v>
      </c>
      <c r="C89" s="158" t="s">
        <v>96</v>
      </c>
      <c r="D89" s="159"/>
      <c r="E89" s="86"/>
    </row>
    <row r="90" spans="1:311" ht="118.8" x14ac:dyDescent="0.3">
      <c r="B90" s="166"/>
      <c r="C90" s="146" t="s">
        <v>133</v>
      </c>
      <c r="D90" s="161" t="s">
        <v>153</v>
      </c>
      <c r="E90" s="40" t="s">
        <v>135</v>
      </c>
    </row>
    <row r="91" spans="1:311" x14ac:dyDescent="0.3">
      <c r="B91" s="157" t="s">
        <v>97</v>
      </c>
      <c r="C91" s="158" t="s">
        <v>98</v>
      </c>
      <c r="D91" s="159"/>
      <c r="E91" s="86"/>
    </row>
    <row r="92" spans="1:311" ht="63" x14ac:dyDescent="0.3">
      <c r="B92" s="108"/>
      <c r="C92" s="297" t="s">
        <v>309</v>
      </c>
      <c r="D92" s="118" t="s">
        <v>146</v>
      </c>
      <c r="E92" s="294"/>
    </row>
    <row r="93" spans="1:311" ht="21.6" x14ac:dyDescent="0.3">
      <c r="B93" s="108"/>
      <c r="C93" s="167" t="s">
        <v>277</v>
      </c>
      <c r="D93" s="118" t="s">
        <v>146</v>
      </c>
      <c r="E93" s="294"/>
    </row>
    <row r="94" spans="1:311" ht="42" x14ac:dyDescent="0.3">
      <c r="B94" s="108"/>
      <c r="C94" s="167" t="s">
        <v>278</v>
      </c>
      <c r="D94" s="118" t="s">
        <v>146</v>
      </c>
      <c r="E94" s="294"/>
    </row>
    <row r="95" spans="1:311" ht="21.6" x14ac:dyDescent="0.3">
      <c r="B95" s="108"/>
      <c r="C95" s="167" t="s">
        <v>279</v>
      </c>
      <c r="D95" s="117" t="s">
        <v>212</v>
      </c>
      <c r="E95" s="35"/>
    </row>
    <row r="96" spans="1:311" ht="21.6" x14ac:dyDescent="0.3">
      <c r="B96" s="108"/>
      <c r="C96" s="125" t="s">
        <v>300</v>
      </c>
      <c r="D96" s="118" t="s">
        <v>234</v>
      </c>
      <c r="E96" s="294"/>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c r="AQ96" s="105"/>
      <c r="AR96" s="105"/>
      <c r="AS96" s="105"/>
      <c r="AT96" s="105"/>
      <c r="AU96" s="105"/>
      <c r="AV96" s="105"/>
      <c r="AW96" s="105"/>
      <c r="AX96" s="105"/>
      <c r="AY96" s="105"/>
      <c r="AZ96" s="105"/>
      <c r="BA96" s="105"/>
      <c r="BB96" s="105"/>
      <c r="BC96" s="105"/>
      <c r="BD96" s="105"/>
      <c r="BE96" s="105"/>
      <c r="BF96" s="105"/>
      <c r="BG96" s="105"/>
      <c r="BH96" s="105"/>
      <c r="BI96" s="105"/>
      <c r="BJ96" s="105"/>
      <c r="BK96" s="105"/>
      <c r="BL96" s="105"/>
      <c r="BM96" s="105"/>
      <c r="BN96" s="105"/>
      <c r="BO96" s="105"/>
      <c r="BP96" s="105"/>
      <c r="BQ96" s="105"/>
      <c r="BR96" s="105"/>
      <c r="BS96" s="105"/>
      <c r="BT96" s="105"/>
      <c r="BU96" s="105"/>
      <c r="BV96" s="105"/>
      <c r="BW96" s="105"/>
      <c r="BX96" s="105"/>
      <c r="BY96" s="105"/>
      <c r="BZ96" s="105"/>
      <c r="CA96" s="105"/>
      <c r="CB96" s="105"/>
      <c r="CC96" s="105"/>
      <c r="CD96" s="105"/>
      <c r="CE96" s="105"/>
      <c r="CF96" s="105"/>
      <c r="CG96" s="105"/>
      <c r="CH96" s="105"/>
      <c r="CI96" s="105"/>
      <c r="CJ96" s="105"/>
      <c r="CK96" s="105"/>
      <c r="CL96" s="105"/>
      <c r="CM96" s="105"/>
      <c r="CN96" s="105"/>
      <c r="CO96" s="105"/>
      <c r="CP96" s="105"/>
      <c r="CQ96" s="105"/>
      <c r="CR96" s="105"/>
      <c r="CS96" s="105"/>
      <c r="CT96" s="105"/>
      <c r="CU96" s="105"/>
      <c r="CV96" s="105"/>
      <c r="CW96" s="105"/>
      <c r="CX96" s="105"/>
      <c r="CY96" s="105"/>
      <c r="CZ96" s="105"/>
      <c r="DA96" s="105"/>
      <c r="DB96" s="105"/>
      <c r="DC96" s="105"/>
      <c r="DD96" s="105"/>
      <c r="DE96" s="105"/>
      <c r="DF96" s="105"/>
      <c r="DG96" s="105"/>
      <c r="DH96" s="105"/>
      <c r="DI96" s="105"/>
      <c r="DJ96" s="105"/>
      <c r="DK96" s="105"/>
      <c r="DL96" s="105"/>
      <c r="DM96" s="105"/>
      <c r="DN96" s="105"/>
      <c r="DO96" s="105"/>
      <c r="DP96" s="105"/>
      <c r="DQ96" s="105"/>
      <c r="DR96" s="105"/>
      <c r="DS96" s="105"/>
      <c r="DT96" s="105"/>
      <c r="DU96" s="105"/>
      <c r="DV96" s="105"/>
      <c r="DW96" s="105"/>
      <c r="DX96" s="105"/>
      <c r="DY96" s="105"/>
      <c r="DZ96" s="105"/>
      <c r="EA96" s="105"/>
      <c r="EB96" s="105"/>
      <c r="EC96" s="105"/>
      <c r="ED96" s="105"/>
      <c r="EE96" s="105"/>
      <c r="EF96" s="105"/>
      <c r="EG96" s="105"/>
      <c r="EH96" s="105"/>
      <c r="EI96" s="105"/>
      <c r="EJ96" s="105"/>
      <c r="EK96" s="105"/>
      <c r="EL96" s="105"/>
      <c r="EM96" s="105"/>
      <c r="EN96" s="105"/>
      <c r="EO96" s="105"/>
      <c r="EP96" s="105"/>
      <c r="EQ96" s="105"/>
      <c r="ER96" s="105"/>
      <c r="ES96" s="105"/>
      <c r="ET96" s="105"/>
      <c r="EU96" s="105"/>
      <c r="EV96" s="105"/>
      <c r="EW96" s="105"/>
      <c r="EX96" s="105"/>
      <c r="EY96" s="105"/>
      <c r="EZ96" s="105"/>
      <c r="FA96" s="105"/>
      <c r="FB96" s="105"/>
      <c r="FC96" s="105"/>
      <c r="FD96" s="105"/>
      <c r="FE96" s="105"/>
      <c r="FF96" s="105"/>
      <c r="FG96" s="105"/>
      <c r="FH96" s="105"/>
      <c r="FI96" s="105"/>
      <c r="FJ96" s="105"/>
      <c r="FK96" s="105"/>
      <c r="FL96" s="105"/>
      <c r="FM96" s="105"/>
      <c r="FN96" s="105"/>
      <c r="FO96" s="105"/>
      <c r="FP96" s="105"/>
      <c r="FQ96" s="105"/>
      <c r="FR96" s="105"/>
      <c r="FS96" s="105"/>
      <c r="FT96" s="105"/>
      <c r="FU96" s="105"/>
      <c r="FV96" s="105"/>
      <c r="FW96" s="105"/>
      <c r="FX96" s="105"/>
      <c r="FY96" s="105"/>
      <c r="FZ96" s="105"/>
      <c r="GA96" s="105"/>
      <c r="GB96" s="105"/>
      <c r="GC96" s="105"/>
      <c r="GD96" s="105"/>
      <c r="GE96" s="105"/>
      <c r="GF96" s="105"/>
      <c r="GG96" s="105"/>
      <c r="GH96" s="105"/>
      <c r="GI96" s="105"/>
      <c r="GJ96" s="105"/>
      <c r="GK96" s="105"/>
      <c r="GL96" s="105"/>
      <c r="GM96" s="105"/>
      <c r="GN96" s="105"/>
      <c r="GO96" s="105"/>
      <c r="GP96" s="105"/>
      <c r="GQ96" s="105"/>
      <c r="GR96" s="105"/>
      <c r="GS96" s="105"/>
      <c r="GT96" s="105"/>
      <c r="GU96" s="105"/>
      <c r="GV96" s="105"/>
      <c r="GW96" s="105"/>
      <c r="GX96" s="105"/>
      <c r="GY96" s="105"/>
      <c r="GZ96" s="105"/>
      <c r="HA96" s="105"/>
      <c r="HB96" s="105"/>
      <c r="HC96" s="105"/>
      <c r="HD96" s="105"/>
      <c r="HE96" s="105"/>
      <c r="HF96" s="105"/>
      <c r="HG96" s="105"/>
      <c r="HH96" s="105"/>
      <c r="HI96" s="105"/>
      <c r="HJ96" s="105"/>
      <c r="HK96" s="105"/>
      <c r="HL96" s="105"/>
      <c r="HM96" s="105"/>
      <c r="HN96" s="105"/>
      <c r="HO96" s="105"/>
      <c r="HP96" s="105"/>
      <c r="HQ96" s="105"/>
      <c r="HR96" s="105"/>
      <c r="HS96" s="105"/>
      <c r="HT96" s="105"/>
      <c r="HU96" s="105"/>
      <c r="HV96" s="105"/>
      <c r="HW96" s="105"/>
      <c r="HX96" s="105"/>
      <c r="HY96" s="105"/>
      <c r="HZ96" s="105"/>
      <c r="IA96" s="105"/>
      <c r="IB96" s="105"/>
      <c r="IC96" s="105"/>
      <c r="ID96" s="105"/>
      <c r="IE96" s="105"/>
      <c r="IF96" s="105"/>
      <c r="IG96" s="105"/>
      <c r="IH96" s="105"/>
      <c r="II96" s="105"/>
      <c r="IJ96" s="105"/>
      <c r="IK96" s="105"/>
      <c r="IL96" s="105"/>
      <c r="IM96" s="105"/>
      <c r="IN96" s="105"/>
      <c r="IO96" s="105"/>
      <c r="IP96" s="105"/>
      <c r="IQ96" s="105"/>
      <c r="IR96" s="105"/>
      <c r="IS96" s="105"/>
      <c r="IT96" s="105"/>
      <c r="IU96" s="105"/>
      <c r="IV96" s="105"/>
      <c r="IW96" s="105"/>
      <c r="IX96" s="105"/>
      <c r="IY96" s="105"/>
      <c r="IZ96" s="105"/>
      <c r="JA96" s="105"/>
      <c r="JB96" s="105"/>
      <c r="JC96" s="105"/>
      <c r="JD96" s="105"/>
      <c r="JE96" s="105"/>
      <c r="JF96" s="105"/>
      <c r="JG96" s="105"/>
      <c r="JH96" s="105"/>
      <c r="JI96" s="105"/>
      <c r="JJ96" s="105"/>
      <c r="JK96" s="105"/>
      <c r="JL96" s="105"/>
      <c r="JM96" s="105"/>
      <c r="JN96" s="105"/>
      <c r="JO96" s="105"/>
      <c r="JP96" s="105"/>
      <c r="JQ96" s="105"/>
      <c r="JR96" s="105"/>
      <c r="JS96" s="105"/>
      <c r="JT96" s="105"/>
      <c r="JU96" s="105"/>
      <c r="JV96" s="105"/>
      <c r="JW96" s="105"/>
      <c r="JX96" s="105"/>
      <c r="JY96" s="105"/>
      <c r="JZ96" s="105"/>
      <c r="KA96" s="105"/>
      <c r="KB96" s="105"/>
      <c r="KC96" s="105"/>
      <c r="KD96" s="105"/>
      <c r="KE96" s="105"/>
      <c r="KF96" s="105"/>
      <c r="KG96" s="105"/>
      <c r="KH96" s="105"/>
      <c r="KI96" s="105"/>
      <c r="KJ96" s="105"/>
      <c r="KK96" s="105"/>
      <c r="KL96" s="105"/>
      <c r="KM96" s="105"/>
      <c r="KN96" s="105"/>
      <c r="KO96" s="105"/>
      <c r="KP96" s="105"/>
      <c r="KQ96" s="105"/>
      <c r="KR96" s="105"/>
      <c r="KS96" s="105"/>
      <c r="KT96" s="105"/>
      <c r="KU96" s="105"/>
      <c r="KV96" s="105"/>
      <c r="KW96" s="105"/>
      <c r="KX96" s="105"/>
      <c r="KY96" s="105"/>
    </row>
    <row r="97" spans="2:311" ht="21.6" x14ac:dyDescent="0.3">
      <c r="B97" s="108"/>
      <c r="C97" s="167" t="s">
        <v>280</v>
      </c>
      <c r="D97" s="117" t="s">
        <v>212</v>
      </c>
      <c r="E97" s="35"/>
    </row>
    <row r="98" spans="2:311" ht="21.6" x14ac:dyDescent="0.3">
      <c r="B98" s="108"/>
      <c r="C98" s="125" t="s">
        <v>299</v>
      </c>
      <c r="D98" s="118" t="s">
        <v>234</v>
      </c>
      <c r="E98" s="294"/>
      <c r="F98" s="168"/>
      <c r="G98" s="105"/>
      <c r="H98" s="105"/>
      <c r="I98" s="105"/>
      <c r="J98" s="105"/>
      <c r="K98" s="105"/>
      <c r="L98" s="105"/>
      <c r="M98" s="105"/>
      <c r="N98" s="105"/>
      <c r="O98" s="105"/>
      <c r="P98" s="105"/>
      <c r="Q98" s="105"/>
      <c r="R98" s="105"/>
      <c r="S98" s="105"/>
      <c r="T98" s="105"/>
      <c r="U98" s="105"/>
      <c r="V98" s="105"/>
      <c r="W98" s="105"/>
      <c r="X98" s="105"/>
      <c r="Y98" s="105"/>
      <c r="Z98" s="105"/>
      <c r="AA98" s="105"/>
      <c r="AB98" s="105"/>
      <c r="AC98" s="105"/>
      <c r="AD98" s="105"/>
      <c r="AE98" s="105"/>
      <c r="AF98" s="105"/>
      <c r="AG98" s="105"/>
      <c r="AH98" s="105"/>
      <c r="AI98" s="105"/>
      <c r="AJ98" s="105"/>
      <c r="AK98" s="105"/>
      <c r="AL98" s="105"/>
      <c r="AM98" s="105"/>
      <c r="AN98" s="105"/>
      <c r="AO98" s="105"/>
      <c r="AP98" s="105"/>
      <c r="AQ98" s="105"/>
      <c r="AR98" s="105"/>
      <c r="AS98" s="105"/>
      <c r="AT98" s="105"/>
      <c r="AU98" s="105"/>
      <c r="AV98" s="105"/>
      <c r="AW98" s="105"/>
      <c r="AX98" s="105"/>
      <c r="AY98" s="105"/>
      <c r="AZ98" s="105"/>
      <c r="BA98" s="105"/>
      <c r="BB98" s="105"/>
      <c r="BC98" s="105"/>
      <c r="BD98" s="105"/>
      <c r="BE98" s="105"/>
      <c r="BF98" s="105"/>
      <c r="BG98" s="105"/>
      <c r="BH98" s="105"/>
      <c r="BI98" s="105"/>
      <c r="BJ98" s="105"/>
      <c r="BK98" s="105"/>
      <c r="BL98" s="105"/>
      <c r="BM98" s="105"/>
      <c r="BN98" s="105"/>
      <c r="BO98" s="105"/>
      <c r="BP98" s="105"/>
      <c r="BQ98" s="105"/>
      <c r="BR98" s="105"/>
      <c r="BS98" s="105"/>
      <c r="BT98" s="105"/>
      <c r="BU98" s="105"/>
      <c r="BV98" s="105"/>
      <c r="BW98" s="105"/>
      <c r="BX98" s="105"/>
      <c r="BY98" s="105"/>
      <c r="BZ98" s="105"/>
      <c r="CA98" s="105"/>
      <c r="CB98" s="105"/>
      <c r="CC98" s="105"/>
      <c r="CD98" s="105"/>
      <c r="CE98" s="105"/>
      <c r="CF98" s="105"/>
      <c r="CG98" s="105"/>
      <c r="CH98" s="105"/>
      <c r="CI98" s="105"/>
      <c r="CJ98" s="105"/>
      <c r="CK98" s="105"/>
      <c r="CL98" s="105"/>
      <c r="CM98" s="105"/>
      <c r="CN98" s="105"/>
      <c r="CO98" s="105"/>
      <c r="CP98" s="105"/>
      <c r="CQ98" s="105"/>
      <c r="CR98" s="105"/>
      <c r="CS98" s="105"/>
      <c r="CT98" s="105"/>
      <c r="CU98" s="105"/>
      <c r="CV98" s="105"/>
      <c r="CW98" s="105"/>
      <c r="CX98" s="105"/>
      <c r="CY98" s="105"/>
      <c r="CZ98" s="105"/>
      <c r="DA98" s="105"/>
      <c r="DB98" s="105"/>
      <c r="DC98" s="105"/>
      <c r="DD98" s="105"/>
      <c r="DE98" s="105"/>
      <c r="DF98" s="105"/>
      <c r="DG98" s="105"/>
      <c r="DH98" s="105"/>
      <c r="DI98" s="105"/>
      <c r="DJ98" s="105"/>
      <c r="DK98" s="105"/>
      <c r="DL98" s="105"/>
      <c r="DM98" s="105"/>
      <c r="DN98" s="105"/>
      <c r="DO98" s="105"/>
      <c r="DP98" s="105"/>
      <c r="DQ98" s="105"/>
      <c r="DR98" s="105"/>
      <c r="DS98" s="105"/>
      <c r="DT98" s="105"/>
      <c r="DU98" s="105"/>
      <c r="DV98" s="105"/>
      <c r="DW98" s="105"/>
      <c r="DX98" s="105"/>
      <c r="DY98" s="105"/>
      <c r="DZ98" s="105"/>
      <c r="EA98" s="105"/>
      <c r="EB98" s="105"/>
      <c r="EC98" s="105"/>
      <c r="ED98" s="105"/>
      <c r="EE98" s="105"/>
      <c r="EF98" s="105"/>
      <c r="EG98" s="105"/>
      <c r="EH98" s="105"/>
      <c r="EI98" s="105"/>
      <c r="EJ98" s="105"/>
      <c r="EK98" s="105"/>
      <c r="EL98" s="105"/>
      <c r="EM98" s="105"/>
      <c r="EN98" s="105"/>
      <c r="EO98" s="105"/>
      <c r="EP98" s="105"/>
      <c r="EQ98" s="105"/>
      <c r="ER98" s="105"/>
      <c r="ES98" s="105"/>
      <c r="ET98" s="105"/>
      <c r="EU98" s="105"/>
      <c r="EV98" s="105"/>
      <c r="EW98" s="105"/>
      <c r="EX98" s="105"/>
      <c r="EY98" s="105"/>
      <c r="EZ98" s="105"/>
      <c r="FA98" s="105"/>
      <c r="FB98" s="105"/>
      <c r="FC98" s="105"/>
      <c r="FD98" s="105"/>
      <c r="FE98" s="105"/>
      <c r="FF98" s="105"/>
      <c r="FG98" s="105"/>
      <c r="FH98" s="105"/>
      <c r="FI98" s="105"/>
      <c r="FJ98" s="105"/>
      <c r="FK98" s="105"/>
      <c r="FL98" s="105"/>
      <c r="FM98" s="105"/>
      <c r="FN98" s="105"/>
      <c r="FO98" s="105"/>
      <c r="FP98" s="105"/>
      <c r="FQ98" s="105"/>
      <c r="FR98" s="105"/>
      <c r="FS98" s="105"/>
      <c r="FT98" s="105"/>
      <c r="FU98" s="105"/>
      <c r="FV98" s="105"/>
      <c r="FW98" s="105"/>
      <c r="FX98" s="105"/>
      <c r="FY98" s="105"/>
      <c r="FZ98" s="105"/>
      <c r="GA98" s="105"/>
      <c r="GB98" s="105"/>
      <c r="GC98" s="105"/>
      <c r="GD98" s="105"/>
      <c r="GE98" s="105"/>
      <c r="GF98" s="105"/>
      <c r="GG98" s="105"/>
      <c r="GH98" s="105"/>
      <c r="GI98" s="105"/>
      <c r="GJ98" s="105"/>
      <c r="GK98" s="105"/>
      <c r="GL98" s="105"/>
      <c r="GM98" s="105"/>
      <c r="GN98" s="105"/>
      <c r="GO98" s="105"/>
      <c r="GP98" s="105"/>
      <c r="GQ98" s="105"/>
      <c r="GR98" s="105"/>
      <c r="GS98" s="105"/>
      <c r="GT98" s="105"/>
      <c r="GU98" s="105"/>
      <c r="GV98" s="105"/>
      <c r="GW98" s="105"/>
      <c r="GX98" s="105"/>
      <c r="GY98" s="105"/>
      <c r="GZ98" s="105"/>
      <c r="HA98" s="105"/>
      <c r="HB98" s="105"/>
      <c r="HC98" s="105"/>
      <c r="HD98" s="105"/>
      <c r="HE98" s="105"/>
      <c r="HF98" s="105"/>
      <c r="HG98" s="105"/>
      <c r="HH98" s="105"/>
      <c r="HI98" s="105"/>
      <c r="HJ98" s="105"/>
      <c r="HK98" s="105"/>
      <c r="HL98" s="105"/>
      <c r="HM98" s="105"/>
      <c r="HN98" s="105"/>
      <c r="HO98" s="105"/>
      <c r="HP98" s="105"/>
      <c r="HQ98" s="105"/>
      <c r="HR98" s="105"/>
      <c r="HS98" s="105"/>
      <c r="HT98" s="105"/>
      <c r="HU98" s="105"/>
      <c r="HV98" s="105"/>
      <c r="HW98" s="105"/>
      <c r="HX98" s="105"/>
      <c r="HY98" s="105"/>
      <c r="HZ98" s="105"/>
      <c r="IA98" s="105"/>
      <c r="IB98" s="105"/>
      <c r="IC98" s="105"/>
      <c r="ID98" s="105"/>
      <c r="IE98" s="105"/>
      <c r="IF98" s="105"/>
      <c r="IG98" s="105"/>
      <c r="IH98" s="105"/>
      <c r="II98" s="105"/>
      <c r="IJ98" s="105"/>
      <c r="IK98" s="105"/>
      <c r="IL98" s="105"/>
      <c r="IM98" s="105"/>
      <c r="IN98" s="105"/>
      <c r="IO98" s="105"/>
      <c r="IP98" s="105"/>
      <c r="IQ98" s="105"/>
      <c r="IR98" s="105"/>
      <c r="IS98" s="105"/>
      <c r="IT98" s="105"/>
      <c r="IU98" s="105"/>
      <c r="IV98" s="105"/>
      <c r="IW98" s="105"/>
      <c r="IX98" s="105"/>
      <c r="IY98" s="105"/>
      <c r="IZ98" s="105"/>
      <c r="JA98" s="105"/>
      <c r="JB98" s="105"/>
      <c r="JC98" s="105"/>
      <c r="JD98" s="105"/>
      <c r="JE98" s="105"/>
      <c r="JF98" s="105"/>
      <c r="JG98" s="105"/>
      <c r="JH98" s="105"/>
      <c r="JI98" s="105"/>
      <c r="JJ98" s="105"/>
      <c r="JK98" s="105"/>
      <c r="JL98" s="105"/>
      <c r="JM98" s="105"/>
      <c r="JN98" s="105"/>
      <c r="JO98" s="105"/>
      <c r="JP98" s="105"/>
      <c r="JQ98" s="105"/>
      <c r="JR98" s="105"/>
      <c r="JS98" s="105"/>
      <c r="JT98" s="105"/>
      <c r="JU98" s="105"/>
      <c r="JV98" s="105"/>
      <c r="JW98" s="105"/>
      <c r="JX98" s="105"/>
      <c r="JY98" s="105"/>
      <c r="JZ98" s="105"/>
      <c r="KA98" s="105"/>
      <c r="KB98" s="105"/>
      <c r="KC98" s="105"/>
      <c r="KD98" s="105"/>
      <c r="KE98" s="105"/>
      <c r="KF98" s="105"/>
      <c r="KG98" s="105"/>
      <c r="KH98" s="105"/>
      <c r="KI98" s="105"/>
      <c r="KJ98" s="105"/>
      <c r="KK98" s="105"/>
      <c r="KL98" s="105"/>
      <c r="KM98" s="105"/>
      <c r="KN98" s="105"/>
      <c r="KO98" s="105"/>
      <c r="KP98" s="105"/>
      <c r="KQ98" s="105"/>
      <c r="KR98" s="105"/>
      <c r="KS98" s="105"/>
      <c r="KT98" s="105"/>
      <c r="KU98" s="105"/>
      <c r="KV98" s="105"/>
      <c r="KW98" s="105"/>
      <c r="KX98" s="105"/>
      <c r="KY98" s="105"/>
    </row>
    <row r="99" spans="2:311" ht="21.6" x14ac:dyDescent="0.3">
      <c r="B99" s="108"/>
      <c r="C99" s="167" t="s">
        <v>302</v>
      </c>
      <c r="D99" s="117" t="s">
        <v>212</v>
      </c>
      <c r="E99" s="35"/>
    </row>
    <row r="100" spans="2:311" ht="21.6" x14ac:dyDescent="0.3">
      <c r="B100" s="108"/>
      <c r="C100" s="125" t="s">
        <v>282</v>
      </c>
      <c r="D100" s="118" t="s">
        <v>234</v>
      </c>
      <c r="E100" s="294"/>
      <c r="F100" s="105"/>
      <c r="G100" s="105"/>
      <c r="H100" s="105"/>
      <c r="I100" s="105"/>
      <c r="J100" s="105"/>
      <c r="K100" s="105"/>
      <c r="L100" s="105"/>
      <c r="M100" s="105"/>
      <c r="N100" s="105"/>
      <c r="O100" s="105"/>
      <c r="P100" s="105"/>
      <c r="Q100" s="105"/>
      <c r="R100" s="105"/>
      <c r="S100" s="105"/>
      <c r="T100" s="105"/>
      <c r="U100" s="105"/>
      <c r="V100" s="105"/>
      <c r="W100" s="105"/>
      <c r="X100" s="105"/>
      <c r="Y100" s="105"/>
      <c r="Z100" s="105"/>
      <c r="AA100" s="105"/>
      <c r="AB100" s="105"/>
      <c r="AC100" s="105"/>
      <c r="AD100" s="105"/>
      <c r="AE100" s="105"/>
      <c r="AF100" s="105"/>
      <c r="AG100" s="105"/>
      <c r="AH100" s="105"/>
      <c r="AI100" s="105"/>
      <c r="AJ100" s="105"/>
      <c r="AK100" s="105"/>
      <c r="AL100" s="105"/>
      <c r="AM100" s="105"/>
      <c r="AN100" s="105"/>
      <c r="AO100" s="105"/>
      <c r="AP100" s="105"/>
      <c r="AQ100" s="105"/>
      <c r="AR100" s="105"/>
      <c r="AS100" s="105"/>
      <c r="AT100" s="105"/>
      <c r="AU100" s="105"/>
      <c r="AV100" s="105"/>
      <c r="AW100" s="105"/>
      <c r="AX100" s="105"/>
      <c r="AY100" s="105"/>
      <c r="AZ100" s="105"/>
      <c r="BA100" s="105"/>
      <c r="BB100" s="105"/>
      <c r="BC100" s="105"/>
      <c r="BD100" s="105"/>
      <c r="BE100" s="105"/>
      <c r="BF100" s="105"/>
      <c r="BG100" s="105"/>
      <c r="BH100" s="105"/>
      <c r="BI100" s="105"/>
      <c r="BJ100" s="105"/>
      <c r="BK100" s="105"/>
      <c r="BL100" s="105"/>
      <c r="BM100" s="105"/>
      <c r="BN100" s="105"/>
      <c r="BO100" s="105"/>
      <c r="BP100" s="105"/>
      <c r="BQ100" s="105"/>
      <c r="BR100" s="105"/>
      <c r="BS100" s="105"/>
      <c r="BT100" s="105"/>
      <c r="BU100" s="105"/>
      <c r="BV100" s="105"/>
      <c r="BW100" s="105"/>
      <c r="BX100" s="105"/>
      <c r="BY100" s="105"/>
      <c r="BZ100" s="105"/>
      <c r="CA100" s="105"/>
      <c r="CB100" s="105"/>
      <c r="CC100" s="105"/>
      <c r="CD100" s="105"/>
      <c r="CE100" s="105"/>
      <c r="CF100" s="105"/>
      <c r="CG100" s="105"/>
      <c r="CH100" s="105"/>
      <c r="CI100" s="105"/>
      <c r="CJ100" s="105"/>
      <c r="CK100" s="105"/>
      <c r="CL100" s="105"/>
      <c r="CM100" s="105"/>
      <c r="CN100" s="105"/>
      <c r="CO100" s="105"/>
      <c r="CP100" s="105"/>
      <c r="CQ100" s="105"/>
      <c r="CR100" s="105"/>
      <c r="CS100" s="105"/>
      <c r="CT100" s="105"/>
      <c r="CU100" s="105"/>
      <c r="CV100" s="105"/>
      <c r="CW100" s="105"/>
      <c r="CX100" s="105"/>
      <c r="CY100" s="105"/>
      <c r="CZ100" s="105"/>
      <c r="DA100" s="105"/>
      <c r="DB100" s="105"/>
      <c r="DC100" s="105"/>
      <c r="DD100" s="105"/>
      <c r="DE100" s="105"/>
      <c r="DF100" s="105"/>
      <c r="DG100" s="105"/>
      <c r="DH100" s="105"/>
      <c r="DI100" s="105"/>
      <c r="DJ100" s="105"/>
      <c r="DK100" s="105"/>
      <c r="DL100" s="105"/>
      <c r="DM100" s="105"/>
      <c r="DN100" s="105"/>
      <c r="DO100" s="105"/>
      <c r="DP100" s="105"/>
      <c r="DQ100" s="105"/>
      <c r="DR100" s="105"/>
      <c r="DS100" s="105"/>
      <c r="DT100" s="105"/>
      <c r="DU100" s="105"/>
      <c r="DV100" s="105"/>
      <c r="DW100" s="105"/>
      <c r="DX100" s="105"/>
      <c r="DY100" s="105"/>
      <c r="DZ100" s="105"/>
      <c r="EA100" s="105"/>
      <c r="EB100" s="105"/>
      <c r="EC100" s="105"/>
      <c r="ED100" s="105"/>
      <c r="EE100" s="105"/>
      <c r="EF100" s="105"/>
      <c r="EG100" s="105"/>
      <c r="EH100" s="105"/>
      <c r="EI100" s="105"/>
      <c r="EJ100" s="105"/>
      <c r="EK100" s="105"/>
      <c r="EL100" s="105"/>
      <c r="EM100" s="105"/>
      <c r="EN100" s="105"/>
      <c r="EO100" s="105"/>
      <c r="EP100" s="105"/>
      <c r="EQ100" s="105"/>
      <c r="ER100" s="105"/>
      <c r="ES100" s="105"/>
      <c r="ET100" s="105"/>
      <c r="EU100" s="105"/>
      <c r="EV100" s="105"/>
      <c r="EW100" s="105"/>
      <c r="EX100" s="105"/>
      <c r="EY100" s="105"/>
      <c r="EZ100" s="105"/>
      <c r="FA100" s="105"/>
      <c r="FB100" s="105"/>
      <c r="FC100" s="105"/>
      <c r="FD100" s="105"/>
      <c r="FE100" s="105"/>
      <c r="FF100" s="105"/>
      <c r="FG100" s="105"/>
      <c r="FH100" s="105"/>
      <c r="FI100" s="105"/>
      <c r="FJ100" s="105"/>
      <c r="FK100" s="105"/>
      <c r="FL100" s="105"/>
      <c r="FM100" s="105"/>
      <c r="FN100" s="105"/>
      <c r="FO100" s="105"/>
      <c r="FP100" s="105"/>
      <c r="FQ100" s="105"/>
      <c r="FR100" s="105"/>
      <c r="FS100" s="105"/>
      <c r="FT100" s="105"/>
      <c r="FU100" s="105"/>
      <c r="FV100" s="105"/>
      <c r="FW100" s="105"/>
      <c r="FX100" s="105"/>
      <c r="FY100" s="105"/>
      <c r="FZ100" s="105"/>
      <c r="GA100" s="105"/>
      <c r="GB100" s="105"/>
      <c r="GC100" s="105"/>
      <c r="GD100" s="105"/>
      <c r="GE100" s="105"/>
      <c r="GF100" s="105"/>
      <c r="GG100" s="105"/>
      <c r="GH100" s="105"/>
      <c r="GI100" s="105"/>
      <c r="GJ100" s="105"/>
      <c r="GK100" s="105"/>
      <c r="GL100" s="105"/>
      <c r="GM100" s="105"/>
      <c r="GN100" s="105"/>
      <c r="GO100" s="105"/>
      <c r="GP100" s="105"/>
      <c r="GQ100" s="105"/>
      <c r="GR100" s="105"/>
      <c r="GS100" s="105"/>
      <c r="GT100" s="105"/>
      <c r="GU100" s="105"/>
      <c r="GV100" s="105"/>
      <c r="GW100" s="105"/>
      <c r="GX100" s="105"/>
      <c r="GY100" s="105"/>
      <c r="GZ100" s="105"/>
      <c r="HA100" s="105"/>
      <c r="HB100" s="105"/>
      <c r="HC100" s="105"/>
      <c r="HD100" s="105"/>
      <c r="HE100" s="105"/>
      <c r="HF100" s="105"/>
      <c r="HG100" s="105"/>
      <c r="HH100" s="105"/>
      <c r="HI100" s="105"/>
      <c r="HJ100" s="105"/>
      <c r="HK100" s="105"/>
      <c r="HL100" s="105"/>
      <c r="HM100" s="105"/>
      <c r="HN100" s="105"/>
      <c r="HO100" s="105"/>
      <c r="HP100" s="105"/>
      <c r="HQ100" s="105"/>
      <c r="HR100" s="105"/>
      <c r="HS100" s="105"/>
      <c r="HT100" s="105"/>
      <c r="HU100" s="105"/>
      <c r="HV100" s="105"/>
      <c r="HW100" s="105"/>
      <c r="HX100" s="105"/>
      <c r="HY100" s="105"/>
      <c r="HZ100" s="105"/>
      <c r="IA100" s="105"/>
      <c r="IB100" s="105"/>
      <c r="IC100" s="105"/>
      <c r="ID100" s="105"/>
      <c r="IE100" s="105"/>
      <c r="IF100" s="105"/>
      <c r="IG100" s="105"/>
      <c r="IH100" s="105"/>
      <c r="II100" s="105"/>
      <c r="IJ100" s="105"/>
      <c r="IK100" s="105"/>
      <c r="IL100" s="105"/>
      <c r="IM100" s="105"/>
      <c r="IN100" s="105"/>
      <c r="IO100" s="105"/>
      <c r="IP100" s="105"/>
      <c r="IQ100" s="105"/>
      <c r="IR100" s="105"/>
      <c r="IS100" s="105"/>
      <c r="IT100" s="105"/>
      <c r="IU100" s="105"/>
      <c r="IV100" s="105"/>
      <c r="IW100" s="105"/>
      <c r="IX100" s="105"/>
      <c r="IY100" s="105"/>
      <c r="IZ100" s="105"/>
      <c r="JA100" s="105"/>
      <c r="JB100" s="105"/>
      <c r="JC100" s="105"/>
      <c r="JD100" s="105"/>
      <c r="JE100" s="105"/>
      <c r="JF100" s="105"/>
      <c r="JG100" s="105"/>
      <c r="JH100" s="105"/>
      <c r="JI100" s="105"/>
      <c r="JJ100" s="105"/>
      <c r="JK100" s="105"/>
      <c r="JL100" s="105"/>
      <c r="JM100" s="105"/>
      <c r="JN100" s="105"/>
      <c r="JO100" s="105"/>
      <c r="JP100" s="105"/>
      <c r="JQ100" s="105"/>
      <c r="JR100" s="105"/>
      <c r="JS100" s="105"/>
      <c r="JT100" s="105"/>
      <c r="JU100" s="105"/>
      <c r="JV100" s="105"/>
      <c r="JW100" s="105"/>
      <c r="JX100" s="105"/>
      <c r="JY100" s="105"/>
      <c r="JZ100" s="105"/>
      <c r="KA100" s="105"/>
      <c r="KB100" s="105"/>
      <c r="KC100" s="105"/>
      <c r="KD100" s="105"/>
      <c r="KE100" s="105"/>
      <c r="KF100" s="105"/>
      <c r="KG100" s="105"/>
      <c r="KH100" s="105"/>
      <c r="KI100" s="105"/>
      <c r="KJ100" s="105"/>
      <c r="KK100" s="105"/>
      <c r="KL100" s="105"/>
      <c r="KM100" s="105"/>
      <c r="KN100" s="105"/>
      <c r="KO100" s="105"/>
      <c r="KP100" s="105"/>
      <c r="KQ100" s="105"/>
      <c r="KR100" s="105"/>
      <c r="KS100" s="105"/>
      <c r="KT100" s="105"/>
      <c r="KU100" s="105"/>
      <c r="KV100" s="105"/>
      <c r="KW100" s="105"/>
      <c r="KX100" s="105"/>
      <c r="KY100" s="105"/>
    </row>
    <row r="101" spans="2:311" s="1" customFormat="1" ht="42" x14ac:dyDescent="0.3">
      <c r="C101" s="298" t="s">
        <v>306</v>
      </c>
      <c r="D101" s="296" t="s">
        <v>234</v>
      </c>
      <c r="E101" s="299"/>
    </row>
    <row r="102" spans="2:311" ht="42" x14ac:dyDescent="0.3">
      <c r="B102" s="108"/>
      <c r="C102" s="167" t="s">
        <v>281</v>
      </c>
      <c r="D102" s="118" t="s">
        <v>234</v>
      </c>
      <c r="E102" s="294"/>
    </row>
    <row r="103" spans="2:311" ht="21" x14ac:dyDescent="0.3">
      <c r="B103" s="169" t="s">
        <v>99</v>
      </c>
      <c r="C103" s="170" t="s">
        <v>318</v>
      </c>
      <c r="D103" s="159"/>
      <c r="E103" s="86"/>
    </row>
    <row r="104" spans="2:311" ht="86.4" x14ac:dyDescent="0.3">
      <c r="B104" s="171"/>
      <c r="C104" s="172" t="s">
        <v>317</v>
      </c>
      <c r="D104" s="118" t="s">
        <v>301</v>
      </c>
      <c r="E104" s="294"/>
      <c r="F104" s="173"/>
    </row>
    <row r="105" spans="2:311" ht="92.25" customHeight="1" x14ac:dyDescent="0.3">
      <c r="B105" s="174"/>
      <c r="C105" s="175" t="s">
        <v>310</v>
      </c>
      <c r="D105" s="118" t="s">
        <v>234</v>
      </c>
      <c r="E105" s="294"/>
      <c r="F105" s="176"/>
    </row>
    <row r="106" spans="2:311" ht="21" x14ac:dyDescent="0.3">
      <c r="B106" s="177" t="s">
        <v>100</v>
      </c>
      <c r="C106" s="178" t="s">
        <v>101</v>
      </c>
      <c r="D106" s="179"/>
      <c r="E106" s="87"/>
    </row>
    <row r="107" spans="2:311" ht="43.2" x14ac:dyDescent="0.3">
      <c r="B107" s="108"/>
      <c r="C107" s="180" t="s">
        <v>259</v>
      </c>
      <c r="D107" s="163" t="s">
        <v>238</v>
      </c>
      <c r="E107" s="99"/>
      <c r="F107" s="173"/>
    </row>
    <row r="108" spans="2:311" ht="21.6" x14ac:dyDescent="0.3">
      <c r="B108" s="116"/>
      <c r="C108" s="125" t="s">
        <v>283</v>
      </c>
      <c r="D108" s="117" t="s">
        <v>212</v>
      </c>
      <c r="E108" s="35"/>
    </row>
    <row r="109" spans="2:311" ht="21.6" x14ac:dyDescent="0.3">
      <c r="B109" s="116"/>
      <c r="C109" s="125" t="s">
        <v>284</v>
      </c>
      <c r="D109" s="118" t="s">
        <v>234</v>
      </c>
      <c r="E109" s="294"/>
    </row>
    <row r="110" spans="2:311" ht="21.6" x14ac:dyDescent="0.3">
      <c r="B110" s="116"/>
      <c r="C110" s="125" t="s">
        <v>285</v>
      </c>
      <c r="D110" s="117" t="s">
        <v>212</v>
      </c>
      <c r="E110" s="35"/>
    </row>
    <row r="111" spans="2:311" ht="21.6" x14ac:dyDescent="0.3">
      <c r="B111" s="116"/>
      <c r="C111" s="125" t="s">
        <v>284</v>
      </c>
      <c r="D111" s="118" t="s">
        <v>234</v>
      </c>
      <c r="E111" s="294"/>
    </row>
    <row r="112" spans="2:311" s="1" customFormat="1" ht="42" x14ac:dyDescent="0.3">
      <c r="B112" s="5"/>
      <c r="C112" s="298" t="s">
        <v>307</v>
      </c>
      <c r="D112" s="296" t="s">
        <v>234</v>
      </c>
      <c r="E112" s="299"/>
    </row>
    <row r="113" spans="1:5" ht="42" x14ac:dyDescent="0.3">
      <c r="B113" s="116"/>
      <c r="C113" s="125" t="s">
        <v>286</v>
      </c>
      <c r="D113" s="118" t="s">
        <v>234</v>
      </c>
      <c r="E113" s="294"/>
    </row>
    <row r="114" spans="1:5" ht="21.6" x14ac:dyDescent="0.3">
      <c r="B114" s="116"/>
      <c r="C114" s="175" t="s">
        <v>287</v>
      </c>
      <c r="D114" s="135" t="s">
        <v>145</v>
      </c>
      <c r="E114" s="44"/>
    </row>
    <row r="115" spans="1:5" ht="21.6" x14ac:dyDescent="0.3">
      <c r="B115" s="181"/>
      <c r="C115" s="300" t="s">
        <v>308</v>
      </c>
      <c r="D115" s="135" t="s">
        <v>145</v>
      </c>
      <c r="E115" s="45"/>
    </row>
    <row r="116" spans="1:5" x14ac:dyDescent="0.3">
      <c r="B116" s="182" t="s">
        <v>28</v>
      </c>
      <c r="C116" s="183" t="s">
        <v>30</v>
      </c>
      <c r="D116" s="184"/>
      <c r="E116" s="88"/>
    </row>
    <row r="117" spans="1:5" s="107" customFormat="1" x14ac:dyDescent="0.3">
      <c r="A117" s="105"/>
      <c r="B117" s="185" t="s">
        <v>29</v>
      </c>
      <c r="C117" s="186" t="s">
        <v>237</v>
      </c>
      <c r="D117" s="187"/>
      <c r="E117" s="89"/>
    </row>
    <row r="118" spans="1:5" s="107" customFormat="1" x14ac:dyDescent="0.3">
      <c r="A118" s="105"/>
      <c r="B118" s="188" t="s">
        <v>112</v>
      </c>
      <c r="C118" s="189" t="s">
        <v>113</v>
      </c>
      <c r="D118" s="190"/>
      <c r="E118" s="90"/>
    </row>
    <row r="119" spans="1:5" ht="248.4" x14ac:dyDescent="0.3">
      <c r="B119" s="119"/>
      <c r="C119" s="160" t="s">
        <v>134</v>
      </c>
      <c r="D119" s="161" t="s">
        <v>260</v>
      </c>
      <c r="E119" s="43" t="s">
        <v>136</v>
      </c>
    </row>
    <row r="120" spans="1:5" s="107" customFormat="1" x14ac:dyDescent="0.3">
      <c r="A120" s="105"/>
      <c r="B120" s="188" t="s">
        <v>115</v>
      </c>
      <c r="C120" s="189" t="s">
        <v>114</v>
      </c>
      <c r="D120" s="190"/>
      <c r="E120" s="90"/>
    </row>
    <row r="121" spans="1:5" ht="248.4" x14ac:dyDescent="0.3">
      <c r="B121" s="119"/>
      <c r="C121" s="160" t="s">
        <v>134</v>
      </c>
      <c r="D121" s="161" t="s">
        <v>260</v>
      </c>
      <c r="E121" s="40" t="s">
        <v>137</v>
      </c>
    </row>
    <row r="122" spans="1:5" s="107" customFormat="1" x14ac:dyDescent="0.3">
      <c r="A122" s="105"/>
      <c r="B122" s="188" t="s">
        <v>117</v>
      </c>
      <c r="C122" s="189" t="s">
        <v>116</v>
      </c>
      <c r="D122" s="190"/>
      <c r="E122" s="90"/>
    </row>
    <row r="123" spans="1:5" ht="248.4" x14ac:dyDescent="0.3">
      <c r="B123" s="119"/>
      <c r="C123" s="160" t="s">
        <v>134</v>
      </c>
      <c r="D123" s="161" t="s">
        <v>260</v>
      </c>
      <c r="E123" s="43" t="s">
        <v>137</v>
      </c>
    </row>
    <row r="124" spans="1:5" s="107" customFormat="1" x14ac:dyDescent="0.3">
      <c r="A124" s="105"/>
      <c r="B124" s="188" t="s">
        <v>118</v>
      </c>
      <c r="C124" s="189" t="s">
        <v>119</v>
      </c>
      <c r="D124" s="190"/>
      <c r="E124" s="90"/>
    </row>
    <row r="125" spans="1:5" ht="248.4" x14ac:dyDescent="0.3">
      <c r="B125" s="119"/>
      <c r="C125" s="160" t="s">
        <v>134</v>
      </c>
      <c r="D125" s="161" t="s">
        <v>260</v>
      </c>
      <c r="E125" s="40" t="s">
        <v>137</v>
      </c>
    </row>
    <row r="126" spans="1:5" s="107" customFormat="1" ht="12.75" customHeight="1" x14ac:dyDescent="0.3">
      <c r="A126" s="105"/>
      <c r="B126" s="191" t="s">
        <v>31</v>
      </c>
      <c r="C126" s="192" t="s">
        <v>111</v>
      </c>
      <c r="D126" s="187"/>
      <c r="E126" s="89"/>
    </row>
    <row r="127" spans="1:5" s="107" customFormat="1" x14ac:dyDescent="0.3">
      <c r="A127" s="105"/>
      <c r="B127" s="188" t="s">
        <v>120</v>
      </c>
      <c r="C127" s="189" t="s">
        <v>111</v>
      </c>
      <c r="D127" s="190"/>
      <c r="E127" s="90"/>
    </row>
    <row r="128" spans="1:5" ht="43.8" thickBot="1" x14ac:dyDescent="0.35">
      <c r="B128" s="193"/>
      <c r="C128" s="194" t="s">
        <v>206</v>
      </c>
      <c r="D128" s="195" t="s">
        <v>146</v>
      </c>
      <c r="E128" s="301"/>
    </row>
    <row r="129" spans="2:5" x14ac:dyDescent="0.3">
      <c r="C129" s="106"/>
    </row>
    <row r="130" spans="2:5" x14ac:dyDescent="0.3">
      <c r="B130" s="196" t="s">
        <v>215</v>
      </c>
      <c r="C130" s="197" t="s">
        <v>216</v>
      </c>
      <c r="D130" s="198"/>
      <c r="E130" s="198"/>
    </row>
  </sheetData>
  <sheetProtection algorithmName="SHA-512" hashValue="0eno7IND0v10K/w2GrHYPMvWq7RSb20JgyDX0HBXuZGqu5c0kA4MLJ7gQxgMQthWCnl0tTySC8NSuzu6zz8THQ==" saltValue="3lPxygrhJAvGJbcvSEMUnQ==" spinCount="100000" sheet="1" selectLockedCells="1"/>
  <protectedRanges>
    <protectedRange sqref="E46" name="Intervallo1"/>
    <protectedRange sqref="E48" name="Intervallo1_4"/>
  </protectedRanges>
  <dataConsolidate/>
  <mergeCells count="1">
    <mergeCell ref="B2:C2"/>
  </mergeCells>
  <phoneticPr fontId="1" type="noConversion"/>
  <dataValidations xWindow="852" yWindow="505" count="21">
    <dataValidation type="textLength" allowBlank="1" showErrorMessage="1" promptTitle="Nome Candidato" prompt="Inserire la ragione sociale della società candidata" sqref="E11" xr:uid="{52F73005-2DD3-4F1E-888A-0BEED6BDFC02}">
      <formula1>0</formula1>
      <formula2>200</formula2>
    </dataValidation>
    <dataValidation type="textLength" allowBlank="1" showErrorMessage="1" promptTitle="Indirizzo Sede Legale" prompt="Inserire l'indirizzo della sede legale della società candidata: via numero civico, cap città, stato (es. Via Guglielmo Marconi 2, 6900 Lugano, Svizzera)" sqref="E12" xr:uid="{EC915177-F419-4214-A34D-6CADFB484956}">
      <formula1>0</formula1>
      <formula2>200</formula2>
    </dataValidation>
    <dataValidation type="whole" allowBlank="1" showErrorMessage="1" promptTitle="Capitale Sociale" prompt="Inserire il capitale sociale della società candidata in milioni di euro (es. capitale sociale di 100'000'000 EUR va inserito come: 100)" sqref="E45 E43 E13" xr:uid="{287AFB46-6784-44FF-908D-41D3EAB0D7B4}">
      <formula1>0</formula1>
      <formula2>99999999999999</formula2>
    </dataValidation>
    <dataValidation type="textLength" allowBlank="1" showErrorMessage="1" promptTitle="Indirizzo Sede/Succursale Italia" prompt="Inserire l'indirizzo dell'eventuale sede/succursale italiana della società candidata: via numero civico, cap città, stato (es. Piazza Navona 49, 00186 Roma, Italia)" sqref="E16" xr:uid="{004E5EBB-E4C7-4AB9-9FBE-0ECEDD0CF49D}">
      <formula1>0</formula1>
      <formula2>2000</formula2>
    </dataValidation>
    <dataValidation type="textLength" allowBlank="1" showErrorMessage="1" promptTitle="Gruppo di Appartenenza" prompt="Indicare il nome, comprensivo di ragione sociale, dell'eventuale gruppo societario di appartenenza della società candidata" sqref="E17" xr:uid="{6C2D6857-B774-4F68-900D-3A46FD778B8B}">
      <formula1>0</formula1>
      <formula2>2000</formula2>
    </dataValidation>
    <dataValidation type="textLength" allowBlank="1" showErrorMessage="1" promptTitle="Compagine Azionaria" prompt="Descrivere sinteticamente la compagine azionaria della società candidata esprimendo le quote % e il nome, comprensivo di ragione sociale, dei relativi shareholders società/persona fisica/pubblico" sqref="E18" xr:uid="{D60161DC-EB9A-4E17-8E2B-6A2ACF3594E9}">
      <formula1>0</formula1>
      <formula2>2000</formula2>
    </dataValidation>
    <dataValidation type="textLength" allowBlank="1" showErrorMessage="1" promptTitle="Organigramma Societario" prompt="Descrivere sinteticamente l'organigramma della società candidata. Alternativamente allegare .pdf con la seguente denominazione &quot;Società Candidata _A.1.1 Organigramma&quot;" sqref="E19:E20" xr:uid="{41ACD12B-AB92-4BDB-9B89-503E6C5B17D3}">
      <formula1>0</formula1>
      <formula2>2000</formula2>
    </dataValidation>
    <dataValidation type="textLength" allowBlank="1" showInputMessage="1" showErrorMessage="1" promptTitle="Nome e Cognome" prompt="Inserire Nome e Cognome del referente per la risposta al questionario della società candidata (es. &quot;Mario Rossi&quot;)" sqref="E34" xr:uid="{11C7F815-2209-41CD-A550-C969F2CF2A28}">
      <formula1>0</formula1>
      <formula2>100</formula2>
    </dataValidation>
    <dataValidation type="textLength" allowBlank="1" showInputMessage="1" showErrorMessage="1" promptTitle="E-mail referente" prompt="Inserire indirizzo e-mail del referente della società candidata" sqref="E35" xr:uid="{390481FE-12D9-4243-ADC8-A44ABA8ECA5F}">
      <formula1>0</formula1>
      <formula2>200</formula2>
    </dataValidation>
    <dataValidation allowBlank="1" showInputMessage="1" showErrorMessage="1" promptTitle="Telefono referente" prompt="Inserire numero di telefono del referente della società candidata completo di prefisso internazionale (es. +41919229925)" sqref="E36" xr:uid="{F49DE41B-F65A-4C1F-B57E-7C9783C67FF3}"/>
    <dataValidation type="textLength" allowBlank="1" showInputMessage="1" showErrorMessage="1" promptTitle="Strategia di Investimento" sqref="E76" xr:uid="{EF3FFA2F-C0C4-46F9-8741-1E2C2BAE7ECA}">
      <formula1>0</formula1>
      <formula2>10000</formula2>
    </dataValidation>
    <dataValidation type="textLength" allowBlank="1" showErrorMessage="1" promptTitle="Strategia di Investimento" prompt="Indicare sinteticamente la strategia di investimento e di gestione del portafoglio:_x000a_ad esempio:_x000a_- attivo/passivo_x000a_- metodologia di ricerca/selezione titoli_x000a_- selezione settoriale / geografica_x000a_(max. 10000 caratteri)_x000a_se disponibile allegare un factsheet .pdf" sqref="E55 E74" xr:uid="{C8D181F6-3D28-43E8-B7F4-336A153CAA67}">
      <formula1>0</formula1>
      <formula2>20000</formula2>
    </dataValidation>
    <dataValidation type="decimal" allowBlank="1" showErrorMessage="1" prompt="Inserire un valore percentuale tra 0 e 100%" sqref="E61" xr:uid="{970143FF-7CB4-4AA0-BD68-D3CD9F738F90}">
      <formula1>0</formula1>
      <formula2>1</formula2>
    </dataValidation>
    <dataValidation type="textLength" allowBlank="1" showErrorMessage="1" prompt="Descrivere sinteticamente il processo max. 4000 caratteri" sqref="E32 E51 E15 E30 E62:E64 E72:E73 E75 E86 E88 E96 E98 E92:E94 E104:E105 E109 E113 E102 E23 E77:E81 E100 E111 E128" xr:uid="{A07AB578-2797-492E-A049-4B919257320D}">
      <formula1>0</formula1>
      <formula2>8000</formula2>
    </dataValidation>
    <dataValidation type="whole" allowBlank="1" showErrorMessage="1" prompt="Inserire numero di holdings detenute mediamente nel portafoglio_x000a_" sqref="E67" xr:uid="{3C3FED1D-CDDC-4B03-87F2-D9EBA308A446}">
      <formula1>0</formula1>
      <formula2>9999</formula2>
    </dataValidation>
    <dataValidation type="decimal" allowBlank="1" showErrorMessage="1" prompt="Inserire il peso medio % di ogni holding in portafoglio" sqref="E68" xr:uid="{127EFC38-61EA-4036-BD2C-99F3BA79C443}">
      <formula1>0</formula1>
      <formula2>1</formula2>
    </dataValidation>
    <dataValidation type="textLength" allowBlank="1" showErrorMessage="1" promptTitle="Strategia di Investimento" prompt="_x000a_" sqref="E54" xr:uid="{4C1DB557-1DD1-4B60-BDD3-9B10717CD46A}">
      <formula1>0</formula1>
      <formula2>10000</formula2>
    </dataValidation>
    <dataValidation type="textLength" allowBlank="1" showInputMessage="1" showErrorMessage="1" sqref="E56" xr:uid="{63DB48AE-957A-4C67-AF46-E814A4132E0C}">
      <formula1>0</formula1>
      <formula2>10000</formula2>
    </dataValidation>
    <dataValidation type="textLength" allowBlank="1" showInputMessage="1" showErrorMessage="1" sqref="E107 E65:E66" xr:uid="{4BE90B33-AED9-45AC-82B2-BB7351228E4E}">
      <formula1>0</formula1>
      <formula2>4000</formula2>
    </dataValidation>
    <dataValidation type="textLength" allowBlank="1" showInputMessage="1" showErrorMessage="1" sqref="E101 E112" xr:uid="{9B3AC86F-5582-4581-8D86-50E5F080E13B}">
      <formula1>0</formula1>
      <formula2>8000</formula2>
    </dataValidation>
    <dataValidation type="decimal" allowBlank="1" showErrorMessage="1" prompt="Indicare la percentuale di turnover dle portafoglio nel periodo menzionato tra 0 e 100%" sqref="E69:E70" xr:uid="{87AAD629-E444-4879-BDFE-48A3B1E1ED21}">
      <formula1>0</formula1>
      <formula2>10</formula2>
    </dataValidation>
  </dataValidations>
  <hyperlinks>
    <hyperlink ref="E39" location="'Tabelle 1 e 2'!A2" display="Tabella 1 - AUM per Tipologia/Clientela" xr:uid="{CA2B0AB7-473E-4DBB-9F9F-E652533C5F98}"/>
    <hyperlink ref="E41" location="'Tabelle 1 e 2'!A18" display="Tabella 2 - AUM per Tipologia/Clientela Asset Class Bando" xr:uid="{41F78F49-1677-437A-848C-49B02A27F033}"/>
    <hyperlink ref="E57" location="'Tabelle 3'!A2" display="Tabelle 3 - Dettaglio Strategia di Investimento" xr:uid="{AEC6B449-9E72-4AE3-AE12-EBF52501B5BF}"/>
    <hyperlink ref="E84" location="'Tabelle 4'!A2" display="Tabelle 4 -  Team di Gestione e Ricerca" xr:uid="{B6D1CAEE-FA1B-4DF9-88C2-0C494EEAF9F2}"/>
    <hyperlink ref="E90" location="'Tabelle 4'!B21" display="Tabelle 4 - Risk Management Team" xr:uid="{5DE454ED-A69C-49CC-8CC1-9BC1617D5E6B}"/>
    <hyperlink ref="E119" location="'Tabelle 5'!A2" display="Tabelle 5 Track Record" xr:uid="{0DDED869-C97B-4049-8C3A-F995B8BDA754}"/>
    <hyperlink ref="E121" location="'Tabelle 5'!A2" display="Tabelle 5 - Track Record" xr:uid="{355D7DB1-2885-4047-8B27-C01EE1F26D5D}"/>
    <hyperlink ref="E123" location="'Tabelle 5'!A2" display="Tabelle 5 - Track Record" xr:uid="{F941DF77-5415-44CA-AC72-81AED61C69E8}"/>
    <hyperlink ref="E125" location="'Tabelle 5'!A2" display="Tabelle 5 - Track Record" xr:uid="{B6F972F4-D387-4ACD-A2F9-ABA0AD156B33}"/>
  </hyperlinks>
  <printOptions horizontalCentered="1" verticalCentered="1"/>
  <pageMargins left="0.70866141732283472" right="0.70866141732283472" top="0.74803149606299213" bottom="0.74803149606299213" header="0.31496062992125984" footer="0.31496062992125984"/>
  <pageSetup paperSize="9" scale="40" orientation="landscape" horizontalDpi="4294967295" verticalDpi="4294967295" r:id="rId1"/>
  <rowBreaks count="3" manualBreakCount="3">
    <brk id="51" max="4" man="1"/>
    <brk id="75" max="4" man="1"/>
    <brk id="115" max="4" man="1"/>
  </rowBreaks>
  <drawing r:id="rId2"/>
  <extLst>
    <ext xmlns:x14="http://schemas.microsoft.com/office/spreadsheetml/2009/9/main" uri="{CCE6A557-97BC-4b89-ADB6-D9C93CAAB3DF}">
      <x14:dataValidations xmlns:xm="http://schemas.microsoft.com/office/excel/2006/main" xWindow="852" yWindow="505" count="27">
        <x14:dataValidation type="list" allowBlank="1" showInputMessage="1" showErrorMessage="1" promptTitle="Autorizzazione" prompt="Selezionare dall'elenco a tendina." xr:uid="{40DCDFD1-0B71-47BB-B09A-9932B24D88A2}">
          <x14:formula1>
            <xm:f>Input!$B$3:$B$4</xm:f>
          </x14:formula1>
          <xm:sqref>E14</xm:sqref>
        </x14:dataValidation>
        <x14:dataValidation type="list" allowBlank="1" showInputMessage="1" showErrorMessage="1" promptTitle="Conflitti di Interesse" prompt="Selezionare dall'elenco a tendina. Se &quot;Sì&quot; allegare copia .pdf della policy con la seguente denominazione &quot;Società Candidata_A.1.2 Conflitti di Interesse&quot;." xr:uid="{EFF7BF5C-EC37-4754-99D9-B74F98CBE8FC}">
          <x14:formula1>
            <xm:f>Input!$B$3:$B$4</xm:f>
          </x14:formula1>
          <xm:sqref>E22</xm:sqref>
        </x14:dataValidation>
        <x14:dataValidation type="list" allowBlank="1" showInputMessage="1" showErrorMessage="1" promptTitle="Antiriciclaggio e Anticorruzione" prompt="Selezionare dall'elenco a tendina. Se &quot;Sì&quot; allegare copia .pdf della policy con la seguente denominazione &quot;Società Candidata_A.1.2 AntiriciclaggioAnticorruzione&quot;." xr:uid="{F7F8D714-23D5-45EE-824D-A78ABED38FFE}">
          <x14:formula1>
            <xm:f>Input!$B$3:$B$4</xm:f>
          </x14:formula1>
          <xm:sqref>E24</xm:sqref>
        </x14:dataValidation>
        <x14:dataValidation type="list" allowBlank="1" showInputMessage="1" showErrorMessage="1" promptTitle="Politica di remunerazione" prompt="Selezionare dall'elenco a tendina. Se &quot;Sì&quot; allegare copia .pdf della policy con la seguente denominazione &quot;Società Candidata_A.1.2 Politica remunerazione&quot;." xr:uid="{5862107D-9AFC-403C-9B91-E65F7A834117}">
          <x14:formula1>
            <xm:f>Input!$B$3:$B$4</xm:f>
          </x14:formula1>
          <xm:sqref>E25</xm:sqref>
        </x14:dataValidation>
        <x14:dataValidation type="list" allowBlank="1" showInputMessage="1" showErrorMessage="1" promptTitle="Codice etico" prompt="Selezionare dall'elenco a tendina. Se &quot;Sì&quot; allegare copia .pdf della policy con la seguente denominazione &quot;Società Candidata_A.1.2 Codice etico&quot;." xr:uid="{8183A67A-C138-4937-B8F0-20D73A941704}">
          <x14:formula1>
            <xm:f>Input!$B$3:$B$4</xm:f>
          </x14:formula1>
          <xm:sqref>E26</xm:sqref>
        </x14:dataValidation>
        <x14:dataValidation type="list" allowBlank="1" showInputMessage="1" showErrorMessage="1" xr:uid="{37F8C5F5-7AEA-4FDB-9299-B18327471C46}">
          <x14:formula1>
            <xm:f>Input!$D$3:$D$6</xm:f>
          </x14:formula1>
          <xm:sqref>E58</xm:sqref>
        </x14:dataValidation>
        <x14:dataValidation type="list" allowBlank="1" showInputMessage="1" showErrorMessage="1" xr:uid="{1944FDF8-5249-40C7-87D0-92898A767FC9}">
          <x14:formula1>
            <xm:f>Input!$B$3:$B$4</xm:f>
          </x14:formula1>
          <xm:sqref>E114:E115 E59:E60</xm:sqref>
        </x14:dataValidation>
        <x14:dataValidation type="list" allowBlank="1" showInputMessage="1" showErrorMessage="1" xr:uid="{2D4E64DC-0FC9-434C-B93D-AAEAE3AB057B}">
          <x14:formula1>
            <xm:f>Input!$F$3:$F$7</xm:f>
          </x14:formula1>
          <xm:sqref>E71</xm:sqref>
        </x14:dataValidation>
        <x14:dataValidation type="list" allowBlank="1" showInputMessage="1" showErrorMessage="1" promptTitle="Veridicità delle informazioni" prompt="Selezionare dall'elenco a tendina SÌ o NO." xr:uid="{B3D65899-7976-4E58-98C6-879E0F7ED723}">
          <x14:formula1>
            <xm:f>Input!$B$3:$B$4</xm:f>
          </x14:formula1>
          <xm:sqref>E47</xm:sqref>
        </x14:dataValidation>
        <x14:dataValidation type="list" allowBlank="1" showInputMessage="1" showErrorMessage="1" promptTitle="Regulation (EU) 2016/679" prompt="Selezionare dall'elenco a tendina SÌ o NO." xr:uid="{5D6CD61C-C01A-4BC7-A8EC-AF2D27273AE8}">
          <x14:formula1>
            <xm:f>Input!$B$3:$B$4</xm:f>
          </x14:formula1>
          <xm:sqref>E49:E51</xm:sqref>
        </x14:dataValidation>
        <x14:dataValidation type="list" allowBlank="1" showInputMessage="1" showErrorMessage="1" promptTitle="Modello di organizzazione 231" prompt="Selezionare dall'elenco a tendina. Se &quot;Sì&quot; allegare copia .pdf della policy con la seguente denominazione &quot;Società Candidata_A.1.2 Modello 231&quot;." xr:uid="{6F41C0BC-525B-40E1-A061-AF543BBFA01E}">
          <x14:formula1>
            <xm:f>Input!$B$3:$B$4</xm:f>
          </x14:formula1>
          <xm:sqref>E27</xm:sqref>
        </x14:dataValidation>
        <x14:dataValidation type="list" allowBlank="1" showInputMessage="1" showErrorMessage="1" promptTitle="Policy Best Execution" prompt="Se si, allegare documento sulla policy di Best Execution_x000a_If yes, attach copy of the Best Execution policy" xr:uid="{1BDBA142-F3EA-48B7-906F-976AE6079709}">
          <x14:formula1>
            <xm:f>Input!$B$3:$B$4</xm:f>
          </x14:formula1>
          <xm:sqref>E28</xm:sqref>
        </x14:dataValidation>
        <x14:dataValidation type="list" allowBlank="1" showInputMessage="1" showErrorMessage="1" promptTitle="Policy " prompt="Allegare" xr:uid="{5ABEF427-DBAB-41A9-A696-624C793A6ECB}">
          <x14:formula1>
            <xm:f>Input!$B$3:$B$4</xm:f>
          </x14:formula1>
          <xm:sqref>E28</xm:sqref>
        </x14:dataValidation>
        <x14:dataValidation type="list" allowBlank="1" showInputMessage="1" showErrorMessage="1" promptTitle="Funzione dedicata Best Execution" prompt="Esiste una funzione dedicata al controllo della Best Execution?_x000a_Do you have a specific system in place to monitor the Best Execution practices?" xr:uid="{02CD9150-F335-435A-81B4-047593EAC051}">
          <x14:formula1>
            <xm:f>Input!$B$3:$B$4</xm:f>
          </x14:formula1>
          <xm:sqref>E29</xm:sqref>
        </x14:dataValidation>
        <x14:dataValidation type="list" allowBlank="1" showInputMessage="1" showErrorMessage="1" promptTitle="Funzione" prompt="Allegare" xr:uid="{DC7DCE2A-0926-441F-A075-57583449182B}">
          <x14:formula1>
            <xm:f>Input!$B$3:$B$4</xm:f>
          </x14:formula1>
          <xm:sqref>E29</xm:sqref>
        </x14:dataValidation>
        <x14:dataValidation type="list" allowBlank="1" showInputMessage="1" showErrorMessage="1" promptTitle="Broker del Gruppo" prompt="Per la negoziazione degli ordini è ammesso l'utilizzo di un broker del Gruppo?_x000a_For trade executions do you allow a broker which is part of the Group?" xr:uid="{FB5D120B-B655-4922-82A2-5A928E5E3448}">
          <x14:formula1>
            <xm:f>Input!$B$3:$B$4</xm:f>
          </x14:formula1>
          <xm:sqref>E31</xm:sqref>
        </x14:dataValidation>
        <x14:dataValidation type="list" allowBlank="1" showInputMessage="1" showErrorMessage="1" promptTitle="Broker" prompt="Allegare" xr:uid="{22331B92-F5A0-4ACB-AF72-53CDE8F007F7}">
          <x14:formula1>
            <xm:f>Input!$B$3:$B$4</xm:f>
          </x14:formula1>
          <xm:sqref>E31</xm:sqref>
        </x14:dataValidation>
        <x14:dataValidation type="list" allowBlank="1" showInputMessage="1" showErrorMessage="1" promptTitle="Risk Budget" prompt="Esiste un Risk budget delle strategie adottate?_x000a_Is there a Risk budget of your investment strategy?" xr:uid="{E29058A6-71DE-48D9-B1F1-B57C9586A0B6}">
          <x14:formula1>
            <xm:f>Input!$B$3:$B$4</xm:f>
          </x14:formula1>
          <xm:sqref>E95</xm:sqref>
        </x14:dataValidation>
        <x14:dataValidation type="list" allowBlank="1" showInputMessage="1" showErrorMessage="1" promptTitle="Stress testing/Scenario Analysis" prompt="Si utilizzano tecniche di Stress testing e Scenario analysis?_x000a_Do you use techniques of Stress testing and Scenario analysis?" xr:uid="{DCCFB3EB-0E52-4E1E-B39F-1A16A7AD6CAB}">
          <x14:formula1>
            <xm:f>Input!$B$3:$B$4</xm:f>
          </x14:formula1>
          <xm:sqref>E97</xm:sqref>
        </x14:dataValidation>
        <x14:dataValidation type="list" allowBlank="1" showInputMessage="1" showErrorMessage="1" promptTitle="Stress" prompt="Si utilizzano tecniche di Stress testing e Scenario analysis?_x000a_Do you use techniques of Stress testing and Scenario analysis?" xr:uid="{B0ECFFB4-E283-4FE0-AD83-25FF6ED43832}">
          <x14:formula1>
            <xm:f>Input!$B$3:$B$4</xm:f>
          </x14:formula1>
          <xm:sqref>E97</xm:sqref>
        </x14:dataValidation>
        <x14:dataValidation type="list" allowBlank="1" showInputMessage="1" showErrorMessage="1" promptTitle="Condizioni di Liquidità" prompt="Vengono monitorate le condizioni di liquidità dei titoli presenti in portafoglio?_x000a_Do you monitor liquidity conditions of the holdings in the portfolio?" xr:uid="{D6A2507C-158B-4AFD-AC71-35659D832C80}">
          <x14:formula1>
            <xm:f>Input!$B$3:$B$4</xm:f>
          </x14:formula1>
          <xm:sqref>E99</xm:sqref>
        </x14:dataValidation>
        <x14:dataValidation type="list" allowBlank="1" showInputMessage="1" showErrorMessage="1" promptTitle="Condizioni" prompt="Si utilizzano tecniche di Stress testing e Scenario analysis?_x000a_Do you use techniques of Stress testing and Scenario analysis?" xr:uid="{00DB0A75-336D-4665-81EE-6FDC73D932F1}">
          <x14:formula1>
            <xm:f>Input!$B$3:$B$4</xm:f>
          </x14:formula1>
          <xm:sqref>E99</xm:sqref>
        </x14:dataValidation>
        <x14:dataValidation type="list" allowBlank="1" showInputMessage="1" showErrorMessage="1" promptTitle="Presidio Monitoraggio ex-ante" prompt="Esiste un presidio di monitoraggio ex-ante dei limiti contrattuali pattuiti?_x000a_Do you have in place an ex-ante monitoring tool for contractual limits?" xr:uid="{84868B98-EB0E-459A-9CD1-9613A62FCF66}">
          <x14:formula1>
            <xm:f>Input!$B$3:$B$4</xm:f>
          </x14:formula1>
          <xm:sqref>E108</xm:sqref>
        </x14:dataValidation>
        <x14:dataValidation type="list" allowBlank="1" showInputMessage="1" showErrorMessage="1" promptTitle="Presidio" prompt="Si utilizzano tecniche di Stress testing e Scenario analysis?_x000a_Do you use techniques of Stress testing and Scenario analysis?" xr:uid="{B79018AD-5FAD-4BD3-AA87-2071909F6029}">
          <x14:formula1>
            <xm:f>Input!$B$3:$B$4</xm:f>
          </x14:formula1>
          <xm:sqref>E108</xm:sqref>
        </x14:dataValidation>
        <x14:dataValidation type="list" allowBlank="1" showInputMessage="1" showErrorMessage="1" promptTitle="Presidio Monitoraggio ex-post" prompt="Esiste un presidio di monitoraggio ex-post dei limiti contrattuali pattuiti?_x000a_Do you have in place an ex-post monitoring tool for contractual limits?" xr:uid="{57339C57-55CF-4E32-97B8-56BE2B7CF594}">
          <x14:formula1>
            <xm:f>Input!$B$3:$B$4</xm:f>
          </x14:formula1>
          <xm:sqref>E110</xm:sqref>
        </x14:dataValidation>
        <x14:dataValidation type="list" allowBlank="1" showInputMessage="1" showErrorMessage="1" promptTitle="Presidio monitoraggio" prompt="Si utilizzano tecniche di Stress testing e Scenario analysis?_x000a_Do you use techniques of Stress testing and Scenario analysis?" xr:uid="{0ED85AED-688E-4E11-A672-096A37E8DFCE}">
          <x14:formula1>
            <xm:f>Input!$B$3:$B$4</xm:f>
          </x14:formula1>
          <xm:sqref>E110</xm:sqref>
        </x14:dataValidation>
        <x14:dataValidation type="list" allowBlank="1" showInputMessage="1" showErrorMessage="1" promptTitle="Team di Analisti" prompt="Esiste uno specifico Team di Ricerca (analisiti non gestori) interno?_x000a_Do you employ a specific, internal, Research Team (analisti not portoflio managers)?" xr:uid="{23DB9266-C21C-4A74-9521-0E3122CF7003}">
          <x14:formula1>
            <xm:f>Input!$B$3:$B$4</xm:f>
          </x14:formula1>
          <xm:sqref>E87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57264-DCB6-4978-AF99-C54FA6C8DEC7}">
  <sheetPr codeName="Sheet2"/>
  <dimension ref="A1:U35"/>
  <sheetViews>
    <sheetView showGridLines="0" zoomScaleNormal="100" workbookViewId="0">
      <selection activeCell="C7" sqref="C7"/>
    </sheetView>
  </sheetViews>
  <sheetFormatPr defaultColWidth="10.69921875" defaultRowHeight="10.8" x14ac:dyDescent="0.3"/>
  <cols>
    <col min="1" max="1" width="4.5" style="108" bestFit="1" customWidth="1"/>
    <col min="2" max="2" width="43" style="105" bestFit="1" customWidth="1"/>
    <col min="3" max="3" width="9.5" style="105" bestFit="1" customWidth="1"/>
    <col min="4" max="4" width="6.3984375" style="105" bestFit="1" customWidth="1"/>
    <col min="5" max="5" width="5.09765625" style="105" bestFit="1" customWidth="1"/>
    <col min="6" max="6" width="9.5" style="105" bestFit="1" customWidth="1"/>
    <col min="7" max="7" width="6.3984375" style="105" bestFit="1" customWidth="1"/>
    <col min="8" max="8" width="5.09765625" style="105" bestFit="1" customWidth="1"/>
    <col min="9" max="9" width="9.5" style="105" bestFit="1" customWidth="1"/>
    <col min="10" max="10" width="6.3984375" style="108" bestFit="1" customWidth="1"/>
    <col min="11" max="11" width="5.09765625" style="108" bestFit="1" customWidth="1"/>
    <col min="12" max="12" width="8" style="105" bestFit="1" customWidth="1"/>
    <col min="13" max="13" width="8.5" style="105" customWidth="1"/>
    <col min="14" max="14" width="8.8984375" style="105" bestFit="1" customWidth="1"/>
    <col min="15" max="15" width="7.59765625" style="105" bestFit="1" customWidth="1"/>
    <col min="16" max="16" width="8.5" style="105" customWidth="1"/>
    <col min="17" max="17" width="8.8984375" style="105" bestFit="1" customWidth="1"/>
    <col min="18" max="18" width="7.59765625" style="105" bestFit="1" customWidth="1"/>
    <col min="19" max="19" width="8.5" style="105" customWidth="1"/>
    <col min="20" max="20" width="8.8984375" style="105" bestFit="1" customWidth="1"/>
    <col min="21" max="21" width="7.59765625" style="105" bestFit="1" customWidth="1"/>
    <col min="22" max="16384" width="10.69921875" style="105"/>
  </cols>
  <sheetData>
    <row r="1" spans="1:21" ht="11.4" thickBot="1" x14ac:dyDescent="0.35"/>
    <row r="2" spans="1:21" ht="17.399999999999999" thickBot="1" x14ac:dyDescent="0.35">
      <c r="B2" s="310" t="s">
        <v>354</v>
      </c>
      <c r="C2" s="318"/>
      <c r="D2" s="318"/>
      <c r="E2" s="319"/>
    </row>
    <row r="3" spans="1:21" ht="11.4" thickBot="1" x14ac:dyDescent="0.35"/>
    <row r="4" spans="1:21" ht="21" thickBot="1" x14ac:dyDescent="0.35">
      <c r="A4" s="199" t="s">
        <v>7</v>
      </c>
      <c r="B4" s="200" t="s">
        <v>197</v>
      </c>
      <c r="C4" s="314">
        <v>43465</v>
      </c>
      <c r="D4" s="315"/>
      <c r="E4" s="316"/>
      <c r="F4" s="317">
        <v>43830</v>
      </c>
      <c r="G4" s="315"/>
      <c r="H4" s="316"/>
      <c r="I4" s="320" t="s">
        <v>9</v>
      </c>
      <c r="J4" s="321"/>
      <c r="K4" s="316"/>
      <c r="M4" s="317">
        <v>43465</v>
      </c>
      <c r="N4" s="315"/>
      <c r="O4" s="316"/>
      <c r="P4" s="317">
        <v>43830</v>
      </c>
      <c r="Q4" s="315"/>
      <c r="R4" s="316"/>
      <c r="S4" s="320" t="s">
        <v>9</v>
      </c>
      <c r="T4" s="321"/>
      <c r="U4" s="316"/>
    </row>
    <row r="5" spans="1:21" ht="16.2" customHeight="1" thickBot="1" x14ac:dyDescent="0.35">
      <c r="A5" s="201"/>
      <c r="B5" s="312" t="s">
        <v>192</v>
      </c>
      <c r="C5" s="202" t="s">
        <v>34</v>
      </c>
      <c r="D5" s="203" t="s">
        <v>320</v>
      </c>
      <c r="E5" s="204" t="s">
        <v>233</v>
      </c>
      <c r="F5" s="205" t="s">
        <v>34</v>
      </c>
      <c r="G5" s="203" t="s">
        <v>320</v>
      </c>
      <c r="H5" s="204" t="s">
        <v>233</v>
      </c>
      <c r="I5" s="206" t="s">
        <v>34</v>
      </c>
      <c r="J5" s="203" t="s">
        <v>320</v>
      </c>
      <c r="K5" s="204" t="s">
        <v>233</v>
      </c>
      <c r="M5" s="207" t="s">
        <v>40</v>
      </c>
      <c r="N5" s="208" t="s">
        <v>321</v>
      </c>
      <c r="O5" s="204" t="s">
        <v>304</v>
      </c>
      <c r="P5" s="205" t="s">
        <v>40</v>
      </c>
      <c r="Q5" s="208" t="s">
        <v>321</v>
      </c>
      <c r="R5" s="204" t="s">
        <v>304</v>
      </c>
      <c r="S5" s="206" t="s">
        <v>40</v>
      </c>
      <c r="T5" s="208" t="s">
        <v>321</v>
      </c>
      <c r="U5" s="204" t="s">
        <v>304</v>
      </c>
    </row>
    <row r="6" spans="1:21" ht="11.4" thickBot="1" x14ac:dyDescent="0.35">
      <c r="A6" s="210"/>
      <c r="B6" s="313"/>
      <c r="C6" s="211">
        <f t="shared" ref="C6:J6" si="0">+SUM(C7:C11)</f>
        <v>0</v>
      </c>
      <c r="D6" s="212">
        <f>+SUM(D7:D11)</f>
        <v>0</v>
      </c>
      <c r="E6" s="212">
        <f>+SUM(E7:E11)</f>
        <v>0</v>
      </c>
      <c r="F6" s="213">
        <f t="shared" si="0"/>
        <v>0</v>
      </c>
      <c r="G6" s="212">
        <f t="shared" si="0"/>
        <v>0</v>
      </c>
      <c r="H6" s="212">
        <f t="shared" si="0"/>
        <v>0</v>
      </c>
      <c r="I6" s="213">
        <f t="shared" si="0"/>
        <v>0</v>
      </c>
      <c r="J6" s="214">
        <f t="shared" si="0"/>
        <v>0</v>
      </c>
      <c r="K6" s="212">
        <f t="shared" ref="K6" si="1">+SUM(K7:K11)</f>
        <v>0</v>
      </c>
      <c r="M6" s="215" t="str">
        <f t="shared" ref="M6:R10" si="2">IFERROR(C6/C$18,"")</f>
        <v/>
      </c>
      <c r="N6" s="215" t="str">
        <f t="shared" si="2"/>
        <v/>
      </c>
      <c r="O6" s="215" t="str">
        <f t="shared" si="2"/>
        <v/>
      </c>
      <c r="P6" s="215" t="str">
        <f t="shared" si="2"/>
        <v/>
      </c>
      <c r="Q6" s="215" t="str">
        <f t="shared" si="2"/>
        <v/>
      </c>
      <c r="R6" s="215" t="str">
        <f t="shared" si="2"/>
        <v/>
      </c>
      <c r="S6" s="215" t="str">
        <f t="shared" ref="S6:U17" si="3">IFERROR(I6/I$18,"")</f>
        <v/>
      </c>
      <c r="T6" s="216" t="str">
        <f t="shared" si="3"/>
        <v/>
      </c>
      <c r="U6" s="216" t="str">
        <f t="shared" si="3"/>
        <v/>
      </c>
    </row>
    <row r="7" spans="1:21" ht="21.6" x14ac:dyDescent="0.3">
      <c r="A7" s="210"/>
      <c r="B7" s="217" t="s">
        <v>195</v>
      </c>
      <c r="C7" s="46"/>
      <c r="D7" s="47"/>
      <c r="E7" s="47"/>
      <c r="F7" s="46"/>
      <c r="G7" s="47"/>
      <c r="H7" s="47"/>
      <c r="I7" s="46"/>
      <c r="J7" s="94"/>
      <c r="K7" s="95"/>
      <c r="M7" s="218" t="str">
        <f t="shared" si="2"/>
        <v/>
      </c>
      <c r="N7" s="219" t="str">
        <f t="shared" si="2"/>
        <v/>
      </c>
      <c r="O7" s="219" t="str">
        <f t="shared" si="2"/>
        <v/>
      </c>
      <c r="P7" s="219" t="str">
        <f t="shared" si="2"/>
        <v/>
      </c>
      <c r="Q7" s="219" t="str">
        <f t="shared" si="2"/>
        <v/>
      </c>
      <c r="R7" s="219" t="str">
        <f t="shared" si="2"/>
        <v/>
      </c>
      <c r="S7" s="219" t="str">
        <f t="shared" si="3"/>
        <v/>
      </c>
      <c r="T7" s="220" t="str">
        <f t="shared" si="3"/>
        <v/>
      </c>
      <c r="U7" s="221" t="str">
        <f t="shared" si="3"/>
        <v/>
      </c>
    </row>
    <row r="8" spans="1:21" ht="21.6" x14ac:dyDescent="0.3">
      <c r="A8" s="210"/>
      <c r="B8" s="217" t="s">
        <v>194</v>
      </c>
      <c r="C8" s="46"/>
      <c r="D8" s="47"/>
      <c r="E8" s="47"/>
      <c r="F8" s="46"/>
      <c r="G8" s="47"/>
      <c r="H8" s="47"/>
      <c r="I8" s="46"/>
      <c r="J8" s="47"/>
      <c r="K8" s="48"/>
      <c r="M8" s="218" t="str">
        <f t="shared" si="2"/>
        <v/>
      </c>
      <c r="N8" s="219" t="str">
        <f t="shared" si="2"/>
        <v/>
      </c>
      <c r="O8" s="219" t="str">
        <f t="shared" si="2"/>
        <v/>
      </c>
      <c r="P8" s="219" t="str">
        <f t="shared" si="2"/>
        <v/>
      </c>
      <c r="Q8" s="219" t="str">
        <f t="shared" si="2"/>
        <v/>
      </c>
      <c r="R8" s="219" t="str">
        <f t="shared" si="2"/>
        <v/>
      </c>
      <c r="S8" s="219" t="str">
        <f t="shared" si="3"/>
        <v/>
      </c>
      <c r="T8" s="219" t="str">
        <f t="shared" si="3"/>
        <v/>
      </c>
      <c r="U8" s="222" t="str">
        <f t="shared" si="3"/>
        <v/>
      </c>
    </row>
    <row r="9" spans="1:21" ht="21.6" x14ac:dyDescent="0.3">
      <c r="A9" s="210"/>
      <c r="B9" s="217" t="s">
        <v>198</v>
      </c>
      <c r="C9" s="46"/>
      <c r="D9" s="47"/>
      <c r="E9" s="47"/>
      <c r="F9" s="46"/>
      <c r="G9" s="47"/>
      <c r="H9" s="47"/>
      <c r="I9" s="46"/>
      <c r="J9" s="47"/>
      <c r="K9" s="48"/>
      <c r="M9" s="218" t="str">
        <f t="shared" si="2"/>
        <v/>
      </c>
      <c r="N9" s="219" t="str">
        <f t="shared" si="2"/>
        <v/>
      </c>
      <c r="O9" s="219" t="str">
        <f t="shared" si="2"/>
        <v/>
      </c>
      <c r="P9" s="219" t="str">
        <f t="shared" si="2"/>
        <v/>
      </c>
      <c r="Q9" s="219" t="str">
        <f t="shared" si="2"/>
        <v/>
      </c>
      <c r="R9" s="219" t="str">
        <f t="shared" si="2"/>
        <v/>
      </c>
      <c r="S9" s="219" t="str">
        <f t="shared" si="3"/>
        <v/>
      </c>
      <c r="T9" s="219" t="str">
        <f t="shared" si="3"/>
        <v/>
      </c>
      <c r="U9" s="222" t="str">
        <f t="shared" si="3"/>
        <v/>
      </c>
    </row>
    <row r="10" spans="1:21" ht="21.6" x14ac:dyDescent="0.3">
      <c r="A10" s="210"/>
      <c r="B10" s="217" t="s">
        <v>193</v>
      </c>
      <c r="C10" s="46"/>
      <c r="D10" s="47"/>
      <c r="E10" s="47"/>
      <c r="F10" s="46"/>
      <c r="G10" s="47"/>
      <c r="H10" s="47"/>
      <c r="I10" s="46"/>
      <c r="J10" s="47"/>
      <c r="K10" s="48"/>
      <c r="M10" s="218" t="str">
        <f t="shared" si="2"/>
        <v/>
      </c>
      <c r="N10" s="219" t="str">
        <f t="shared" si="2"/>
        <v/>
      </c>
      <c r="O10" s="219" t="str">
        <f t="shared" si="2"/>
        <v/>
      </c>
      <c r="P10" s="219" t="str">
        <f t="shared" si="2"/>
        <v/>
      </c>
      <c r="Q10" s="219" t="str">
        <f t="shared" si="2"/>
        <v/>
      </c>
      <c r="R10" s="219" t="str">
        <f t="shared" si="2"/>
        <v/>
      </c>
      <c r="S10" s="219" t="str">
        <f t="shared" si="3"/>
        <v/>
      </c>
      <c r="T10" s="219" t="str">
        <f t="shared" si="3"/>
        <v/>
      </c>
      <c r="U10" s="222" t="str">
        <f t="shared" si="3"/>
        <v/>
      </c>
    </row>
    <row r="11" spans="1:21" ht="22.2" thickBot="1" x14ac:dyDescent="0.35">
      <c r="A11" s="210"/>
      <c r="B11" s="223" t="s">
        <v>263</v>
      </c>
      <c r="C11" s="49"/>
      <c r="D11" s="50"/>
      <c r="E11" s="50"/>
      <c r="F11" s="49"/>
      <c r="G11" s="50"/>
      <c r="H11" s="50"/>
      <c r="I11" s="49"/>
      <c r="J11" s="96"/>
      <c r="K11" s="97"/>
      <c r="M11" s="224" t="str">
        <f t="shared" ref="M11:M18" si="4">IFERROR(C11/C$18,"")</f>
        <v/>
      </c>
      <c r="N11" s="225" t="str">
        <f t="shared" ref="N11:R18" si="5">IFERROR(D11/D$18,"")</f>
        <v/>
      </c>
      <c r="O11" s="225" t="str">
        <f t="shared" si="5"/>
        <v/>
      </c>
      <c r="P11" s="225" t="str">
        <f t="shared" si="5"/>
        <v/>
      </c>
      <c r="Q11" s="225" t="str">
        <f t="shared" si="5"/>
        <v/>
      </c>
      <c r="R11" s="225" t="str">
        <f t="shared" si="5"/>
        <v/>
      </c>
      <c r="S11" s="225" t="str">
        <f t="shared" si="3"/>
        <v/>
      </c>
      <c r="T11" s="226" t="str">
        <f t="shared" si="3"/>
        <v/>
      </c>
      <c r="U11" s="227" t="str">
        <f t="shared" si="3"/>
        <v/>
      </c>
    </row>
    <row r="12" spans="1:21" ht="22.2" thickBot="1" x14ac:dyDescent="0.35">
      <c r="A12" s="210"/>
      <c r="B12" s="228" t="s">
        <v>196</v>
      </c>
      <c r="C12" s="211">
        <f t="shared" ref="C12:K12" si="6">+SUM(C13:C17)</f>
        <v>0</v>
      </c>
      <c r="D12" s="212">
        <f>+SUM(D13:D17)</f>
        <v>0</v>
      </c>
      <c r="E12" s="212">
        <f>+SUM(E13:E17)</f>
        <v>0</v>
      </c>
      <c r="F12" s="211">
        <f t="shared" si="6"/>
        <v>0</v>
      </c>
      <c r="G12" s="212">
        <f t="shared" si="6"/>
        <v>0</v>
      </c>
      <c r="H12" s="212">
        <f t="shared" si="6"/>
        <v>0</v>
      </c>
      <c r="I12" s="211">
        <f t="shared" si="6"/>
        <v>0</v>
      </c>
      <c r="J12" s="214">
        <f t="shared" si="6"/>
        <v>0</v>
      </c>
      <c r="K12" s="214">
        <f t="shared" si="6"/>
        <v>0</v>
      </c>
      <c r="M12" s="215" t="str">
        <f t="shared" si="4"/>
        <v/>
      </c>
      <c r="N12" s="215" t="str">
        <f t="shared" si="5"/>
        <v/>
      </c>
      <c r="O12" s="215" t="str">
        <f t="shared" si="5"/>
        <v/>
      </c>
      <c r="P12" s="215" t="str">
        <f t="shared" si="5"/>
        <v/>
      </c>
      <c r="Q12" s="215" t="str">
        <f t="shared" si="5"/>
        <v/>
      </c>
      <c r="R12" s="215" t="str">
        <f t="shared" si="5"/>
        <v/>
      </c>
      <c r="S12" s="215" t="str">
        <f t="shared" si="3"/>
        <v/>
      </c>
      <c r="T12" s="216" t="str">
        <f t="shared" si="3"/>
        <v/>
      </c>
      <c r="U12" s="216" t="str">
        <f t="shared" si="3"/>
        <v/>
      </c>
    </row>
    <row r="13" spans="1:21" s="107" customFormat="1" ht="21.6" x14ac:dyDescent="0.3">
      <c r="A13" s="229"/>
      <c r="B13" s="217" t="s">
        <v>195</v>
      </c>
      <c r="C13" s="51"/>
      <c r="D13" s="52"/>
      <c r="E13" s="52"/>
      <c r="F13" s="51"/>
      <c r="G13" s="52"/>
      <c r="H13" s="52"/>
      <c r="I13" s="51"/>
      <c r="J13" s="94"/>
      <c r="K13" s="95"/>
      <c r="L13" s="105"/>
      <c r="M13" s="230" t="str">
        <f t="shared" si="4"/>
        <v/>
      </c>
      <c r="N13" s="231" t="str">
        <f t="shared" si="5"/>
        <v/>
      </c>
      <c r="O13" s="231" t="str">
        <f t="shared" si="5"/>
        <v/>
      </c>
      <c r="P13" s="231" t="str">
        <f t="shared" si="5"/>
        <v/>
      </c>
      <c r="Q13" s="231" t="str">
        <f t="shared" si="5"/>
        <v/>
      </c>
      <c r="R13" s="231" t="str">
        <f t="shared" si="5"/>
        <v/>
      </c>
      <c r="S13" s="231" t="str">
        <f t="shared" si="3"/>
        <v/>
      </c>
      <c r="T13" s="220" t="str">
        <f t="shared" si="3"/>
        <v/>
      </c>
      <c r="U13" s="221" t="str">
        <f t="shared" si="3"/>
        <v/>
      </c>
    </row>
    <row r="14" spans="1:21" ht="21.6" x14ac:dyDescent="0.3">
      <c r="A14" s="210"/>
      <c r="B14" s="217" t="s">
        <v>194</v>
      </c>
      <c r="C14" s="46"/>
      <c r="D14" s="47"/>
      <c r="E14" s="47"/>
      <c r="F14" s="46"/>
      <c r="G14" s="47"/>
      <c r="H14" s="47"/>
      <c r="I14" s="46"/>
      <c r="J14" s="47"/>
      <c r="K14" s="48"/>
      <c r="M14" s="218" t="str">
        <f t="shared" si="4"/>
        <v/>
      </c>
      <c r="N14" s="219" t="str">
        <f t="shared" si="5"/>
        <v/>
      </c>
      <c r="O14" s="219" t="str">
        <f t="shared" si="5"/>
        <v/>
      </c>
      <c r="P14" s="219" t="str">
        <f t="shared" si="5"/>
        <v/>
      </c>
      <c r="Q14" s="219" t="str">
        <f t="shared" si="5"/>
        <v/>
      </c>
      <c r="R14" s="219" t="str">
        <f t="shared" si="5"/>
        <v/>
      </c>
      <c r="S14" s="219" t="str">
        <f t="shared" si="3"/>
        <v/>
      </c>
      <c r="T14" s="219" t="str">
        <f t="shared" si="3"/>
        <v/>
      </c>
      <c r="U14" s="222" t="str">
        <f t="shared" si="3"/>
        <v/>
      </c>
    </row>
    <row r="15" spans="1:21" ht="21.6" x14ac:dyDescent="0.3">
      <c r="A15" s="210"/>
      <c r="B15" s="217" t="s">
        <v>198</v>
      </c>
      <c r="C15" s="46"/>
      <c r="D15" s="47"/>
      <c r="E15" s="47"/>
      <c r="F15" s="46"/>
      <c r="G15" s="47"/>
      <c r="H15" s="47"/>
      <c r="I15" s="46"/>
      <c r="J15" s="47"/>
      <c r="K15" s="48"/>
      <c r="M15" s="218" t="str">
        <f>IFERROR(C15/C$18,"")</f>
        <v/>
      </c>
      <c r="N15" s="219" t="str">
        <f t="shared" si="5"/>
        <v/>
      </c>
      <c r="O15" s="219" t="str">
        <f t="shared" si="5"/>
        <v/>
      </c>
      <c r="P15" s="219" t="str">
        <f t="shared" si="5"/>
        <v/>
      </c>
      <c r="Q15" s="219" t="str">
        <f t="shared" si="5"/>
        <v/>
      </c>
      <c r="R15" s="219" t="str">
        <f t="shared" si="5"/>
        <v/>
      </c>
      <c r="S15" s="219" t="str">
        <f t="shared" si="3"/>
        <v/>
      </c>
      <c r="T15" s="219" t="str">
        <f t="shared" si="3"/>
        <v/>
      </c>
      <c r="U15" s="222" t="str">
        <f t="shared" si="3"/>
        <v/>
      </c>
    </row>
    <row r="16" spans="1:21" ht="21.6" x14ac:dyDescent="0.3">
      <c r="A16" s="210"/>
      <c r="B16" s="217" t="s">
        <v>193</v>
      </c>
      <c r="C16" s="46"/>
      <c r="D16" s="47"/>
      <c r="E16" s="47"/>
      <c r="F16" s="46"/>
      <c r="G16" s="47"/>
      <c r="H16" s="47"/>
      <c r="I16" s="46"/>
      <c r="J16" s="47"/>
      <c r="K16" s="48"/>
      <c r="M16" s="218" t="str">
        <f t="shared" si="4"/>
        <v/>
      </c>
      <c r="N16" s="219" t="str">
        <f t="shared" si="5"/>
        <v/>
      </c>
      <c r="O16" s="219" t="str">
        <f t="shared" si="5"/>
        <v/>
      </c>
      <c r="P16" s="219" t="str">
        <f t="shared" si="5"/>
        <v/>
      </c>
      <c r="Q16" s="219" t="str">
        <f t="shared" si="5"/>
        <v/>
      </c>
      <c r="R16" s="219" t="str">
        <f t="shared" si="5"/>
        <v/>
      </c>
      <c r="S16" s="219" t="str">
        <f t="shared" si="3"/>
        <v/>
      </c>
      <c r="T16" s="219" t="str">
        <f t="shared" si="3"/>
        <v/>
      </c>
      <c r="U16" s="222" t="str">
        <f t="shared" si="3"/>
        <v/>
      </c>
    </row>
    <row r="17" spans="1:21" ht="22.2" thickBot="1" x14ac:dyDescent="0.35">
      <c r="A17" s="210"/>
      <c r="B17" s="223" t="s">
        <v>263</v>
      </c>
      <c r="C17" s="49"/>
      <c r="D17" s="50"/>
      <c r="E17" s="50"/>
      <c r="F17" s="49"/>
      <c r="G17" s="50"/>
      <c r="H17" s="50"/>
      <c r="I17" s="49"/>
      <c r="J17" s="96"/>
      <c r="K17" s="97"/>
      <c r="M17" s="224" t="str">
        <f t="shared" si="4"/>
        <v/>
      </c>
      <c r="N17" s="225" t="str">
        <f t="shared" si="5"/>
        <v/>
      </c>
      <c r="O17" s="225" t="str">
        <f t="shared" si="5"/>
        <v/>
      </c>
      <c r="P17" s="225" t="str">
        <f t="shared" si="5"/>
        <v/>
      </c>
      <c r="Q17" s="225" t="str">
        <f t="shared" si="5"/>
        <v/>
      </c>
      <c r="R17" s="225" t="str">
        <f t="shared" si="5"/>
        <v/>
      </c>
      <c r="S17" s="225" t="str">
        <f>IFERROR(I17/I$18,"")</f>
        <v/>
      </c>
      <c r="T17" s="226" t="str">
        <f t="shared" si="3"/>
        <v/>
      </c>
      <c r="U17" s="227" t="str">
        <f t="shared" si="3"/>
        <v/>
      </c>
    </row>
    <row r="18" spans="1:21" ht="11.4" thickBot="1" x14ac:dyDescent="0.35">
      <c r="A18" s="210"/>
      <c r="B18" s="232" t="s">
        <v>33</v>
      </c>
      <c r="C18" s="233">
        <f t="shared" ref="C18:K18" si="7">+SUM(C6,C12)</f>
        <v>0</v>
      </c>
      <c r="D18" s="234">
        <f>+SUM(D6,D12)</f>
        <v>0</v>
      </c>
      <c r="E18" s="234">
        <f>+SUM(E6,E12)</f>
        <v>0</v>
      </c>
      <c r="F18" s="233">
        <f t="shared" si="7"/>
        <v>0</v>
      </c>
      <c r="G18" s="234">
        <f t="shared" si="7"/>
        <v>0</v>
      </c>
      <c r="H18" s="234">
        <f t="shared" si="7"/>
        <v>0</v>
      </c>
      <c r="I18" s="233">
        <f t="shared" si="7"/>
        <v>0</v>
      </c>
      <c r="J18" s="235">
        <f t="shared" si="7"/>
        <v>0</v>
      </c>
      <c r="K18" s="235">
        <f t="shared" si="7"/>
        <v>0</v>
      </c>
      <c r="M18" s="236" t="str">
        <f t="shared" si="4"/>
        <v/>
      </c>
      <c r="N18" s="236" t="str">
        <f t="shared" si="5"/>
        <v/>
      </c>
      <c r="O18" s="236" t="str">
        <f t="shared" si="5"/>
        <v/>
      </c>
      <c r="P18" s="236" t="str">
        <f t="shared" si="5"/>
        <v/>
      </c>
      <c r="Q18" s="236" t="str">
        <f t="shared" si="5"/>
        <v/>
      </c>
      <c r="R18" s="236" t="str">
        <f t="shared" si="5"/>
        <v/>
      </c>
      <c r="S18" s="236" t="str">
        <f>IFERROR(I18/I$18,"")</f>
        <v/>
      </c>
      <c r="T18" s="237" t="str">
        <f>IFERROR(J18/J$18,"")</f>
        <v/>
      </c>
      <c r="U18" s="237" t="str">
        <f>IFERROR(K18/K$18,"")</f>
        <v/>
      </c>
    </row>
    <row r="19" spans="1:21" ht="11.4" thickBot="1" x14ac:dyDescent="0.35">
      <c r="B19" s="238"/>
      <c r="C19" s="238"/>
      <c r="D19" s="239"/>
      <c r="E19" s="239"/>
      <c r="F19" s="238"/>
      <c r="G19" s="239"/>
      <c r="H19" s="239"/>
      <c r="I19" s="238"/>
      <c r="J19" s="240"/>
      <c r="K19" s="240"/>
    </row>
    <row r="20" spans="1:21" ht="41.4" thickBot="1" x14ac:dyDescent="0.35">
      <c r="A20" s="199" t="s">
        <v>8</v>
      </c>
      <c r="B20" s="309" t="s">
        <v>358</v>
      </c>
      <c r="C20" s="314">
        <v>43465</v>
      </c>
      <c r="D20" s="315"/>
      <c r="E20" s="316"/>
      <c r="F20" s="317">
        <v>43830</v>
      </c>
      <c r="G20" s="315"/>
      <c r="H20" s="316"/>
      <c r="I20" s="320" t="s">
        <v>9</v>
      </c>
      <c r="J20" s="321"/>
      <c r="K20" s="316"/>
      <c r="M20" s="317">
        <v>43465</v>
      </c>
      <c r="N20" s="315"/>
      <c r="O20" s="316"/>
      <c r="P20" s="317">
        <v>43830</v>
      </c>
      <c r="Q20" s="315"/>
      <c r="R20" s="316"/>
      <c r="S20" s="320" t="s">
        <v>9</v>
      </c>
      <c r="T20" s="321"/>
      <c r="U20" s="316"/>
    </row>
    <row r="21" spans="1:21" ht="16.2" customHeight="1" thickBot="1" x14ac:dyDescent="0.35">
      <c r="A21" s="201"/>
      <c r="B21" s="312" t="s">
        <v>192</v>
      </c>
      <c r="C21" s="202" t="s">
        <v>34</v>
      </c>
      <c r="D21" s="203" t="s">
        <v>320</v>
      </c>
      <c r="E21" s="204" t="s">
        <v>233</v>
      </c>
      <c r="F21" s="205" t="s">
        <v>34</v>
      </c>
      <c r="G21" s="203" t="s">
        <v>320</v>
      </c>
      <c r="H21" s="204" t="s">
        <v>233</v>
      </c>
      <c r="I21" s="206" t="s">
        <v>34</v>
      </c>
      <c r="J21" s="203" t="s">
        <v>320</v>
      </c>
      <c r="K21" s="204" t="s">
        <v>233</v>
      </c>
      <c r="M21" s="207" t="s">
        <v>40</v>
      </c>
      <c r="N21" s="208" t="s">
        <v>41</v>
      </c>
      <c r="O21" s="204" t="s">
        <v>304</v>
      </c>
      <c r="P21" s="205" t="s">
        <v>40</v>
      </c>
      <c r="Q21" s="209" t="s">
        <v>41</v>
      </c>
      <c r="R21" s="204" t="s">
        <v>304</v>
      </c>
      <c r="S21" s="205" t="s">
        <v>40</v>
      </c>
      <c r="T21" s="209" t="s">
        <v>41</v>
      </c>
      <c r="U21" s="204" t="s">
        <v>304</v>
      </c>
    </row>
    <row r="22" spans="1:21" ht="11.4" thickBot="1" x14ac:dyDescent="0.35">
      <c r="A22" s="210"/>
      <c r="B22" s="313"/>
      <c r="C22" s="211">
        <f t="shared" ref="C22:K22" si="8">+SUM(C23:C27)</f>
        <v>0</v>
      </c>
      <c r="D22" s="212">
        <f>+SUM(D23:D27)</f>
        <v>0</v>
      </c>
      <c r="E22" s="212">
        <f>+SUM(E23:E27)</f>
        <v>0</v>
      </c>
      <c r="F22" s="213">
        <f t="shared" si="8"/>
        <v>0</v>
      </c>
      <c r="G22" s="212">
        <f t="shared" si="8"/>
        <v>0</v>
      </c>
      <c r="H22" s="212">
        <f t="shared" si="8"/>
        <v>0</v>
      </c>
      <c r="I22" s="213">
        <f t="shared" si="8"/>
        <v>0</v>
      </c>
      <c r="J22" s="214">
        <f t="shared" si="8"/>
        <v>0</v>
      </c>
      <c r="K22" s="212">
        <f t="shared" si="8"/>
        <v>0</v>
      </c>
      <c r="M22" s="215" t="str">
        <f t="shared" ref="M22:R23" si="9">IFERROR(C22/C$34,"")</f>
        <v/>
      </c>
      <c r="N22" s="215" t="str">
        <f t="shared" si="9"/>
        <v/>
      </c>
      <c r="O22" s="215" t="str">
        <f t="shared" si="9"/>
        <v/>
      </c>
      <c r="P22" s="215" t="str">
        <f t="shared" si="9"/>
        <v/>
      </c>
      <c r="Q22" s="215" t="str">
        <f t="shared" si="9"/>
        <v/>
      </c>
      <c r="R22" s="215" t="str">
        <f t="shared" si="9"/>
        <v/>
      </c>
      <c r="S22" s="215" t="str">
        <f t="shared" ref="S22:U34" si="10">IFERROR(I22/I$34,"")</f>
        <v/>
      </c>
      <c r="T22" s="216" t="str">
        <f>IFERROR(J22/J$34,"")</f>
        <v/>
      </c>
      <c r="U22" s="216" t="str">
        <f>IFERROR(K22/K$34,"")</f>
        <v/>
      </c>
    </row>
    <row r="23" spans="1:21" s="107" customFormat="1" ht="21.6" x14ac:dyDescent="0.3">
      <c r="A23" s="229"/>
      <c r="B23" s="217" t="s">
        <v>195</v>
      </c>
      <c r="C23" s="51"/>
      <c r="D23" s="52"/>
      <c r="E23" s="52"/>
      <c r="F23" s="51"/>
      <c r="G23" s="52"/>
      <c r="H23" s="52"/>
      <c r="I23" s="51"/>
      <c r="J23" s="94"/>
      <c r="K23" s="95"/>
      <c r="L23" s="105"/>
      <c r="M23" s="218" t="str">
        <f t="shared" si="9"/>
        <v/>
      </c>
      <c r="N23" s="219" t="str">
        <f t="shared" si="9"/>
        <v/>
      </c>
      <c r="O23" s="219" t="str">
        <f t="shared" si="9"/>
        <v/>
      </c>
      <c r="P23" s="219" t="str">
        <f t="shared" si="9"/>
        <v/>
      </c>
      <c r="Q23" s="219" t="str">
        <f t="shared" si="9"/>
        <v/>
      </c>
      <c r="R23" s="219" t="str">
        <f t="shared" si="9"/>
        <v/>
      </c>
      <c r="S23" s="219" t="str">
        <f t="shared" si="10"/>
        <v/>
      </c>
      <c r="T23" s="220" t="str">
        <f t="shared" si="10"/>
        <v/>
      </c>
      <c r="U23" s="221" t="str">
        <f t="shared" si="10"/>
        <v/>
      </c>
    </row>
    <row r="24" spans="1:21" ht="21.6" x14ac:dyDescent="0.3">
      <c r="A24" s="210"/>
      <c r="B24" s="217" t="s">
        <v>194</v>
      </c>
      <c r="C24" s="46"/>
      <c r="D24" s="47"/>
      <c r="E24" s="47"/>
      <c r="F24" s="46"/>
      <c r="G24" s="47"/>
      <c r="H24" s="47"/>
      <c r="I24" s="46"/>
      <c r="J24" s="47"/>
      <c r="K24" s="48"/>
      <c r="M24" s="218" t="str">
        <f t="shared" ref="M24:M30" si="11">IFERROR(C24/C$34,"")</f>
        <v/>
      </c>
      <c r="N24" s="219" t="str">
        <f t="shared" ref="N24:O34" si="12">IFERROR(D24/D$34,"")</f>
        <v/>
      </c>
      <c r="O24" s="219" t="str">
        <f t="shared" si="12"/>
        <v/>
      </c>
      <c r="P24" s="219" t="str">
        <f t="shared" ref="P24:R27" si="13">IFERROR(F24/F$34,"")</f>
        <v/>
      </c>
      <c r="Q24" s="219" t="str">
        <f t="shared" si="13"/>
        <v/>
      </c>
      <c r="R24" s="219" t="str">
        <f t="shared" si="13"/>
        <v/>
      </c>
      <c r="S24" s="219" t="str">
        <f t="shared" si="10"/>
        <v/>
      </c>
      <c r="T24" s="219" t="str">
        <f t="shared" si="10"/>
        <v/>
      </c>
      <c r="U24" s="222" t="str">
        <f t="shared" si="10"/>
        <v/>
      </c>
    </row>
    <row r="25" spans="1:21" ht="21.6" x14ac:dyDescent="0.3">
      <c r="A25" s="210"/>
      <c r="B25" s="217" t="s">
        <v>198</v>
      </c>
      <c r="C25" s="46"/>
      <c r="D25" s="47"/>
      <c r="E25" s="47"/>
      <c r="F25" s="46"/>
      <c r="G25" s="47"/>
      <c r="H25" s="47"/>
      <c r="I25" s="46"/>
      <c r="J25" s="47"/>
      <c r="K25" s="48"/>
      <c r="M25" s="218" t="str">
        <f t="shared" si="11"/>
        <v/>
      </c>
      <c r="N25" s="219" t="str">
        <f t="shared" si="12"/>
        <v/>
      </c>
      <c r="O25" s="219" t="str">
        <f t="shared" si="12"/>
        <v/>
      </c>
      <c r="P25" s="219" t="str">
        <f t="shared" si="13"/>
        <v/>
      </c>
      <c r="Q25" s="219" t="str">
        <f t="shared" si="13"/>
        <v/>
      </c>
      <c r="R25" s="219" t="str">
        <f t="shared" si="13"/>
        <v/>
      </c>
      <c r="S25" s="219" t="str">
        <f t="shared" si="10"/>
        <v/>
      </c>
      <c r="T25" s="219" t="str">
        <f t="shared" si="10"/>
        <v/>
      </c>
      <c r="U25" s="222" t="str">
        <f t="shared" si="10"/>
        <v/>
      </c>
    </row>
    <row r="26" spans="1:21" ht="21.6" x14ac:dyDescent="0.3">
      <c r="A26" s="210"/>
      <c r="B26" s="217" t="s">
        <v>193</v>
      </c>
      <c r="C26" s="46"/>
      <c r="D26" s="47"/>
      <c r="E26" s="47"/>
      <c r="F26" s="46"/>
      <c r="G26" s="47"/>
      <c r="H26" s="47"/>
      <c r="I26" s="46"/>
      <c r="J26" s="47"/>
      <c r="K26" s="48"/>
      <c r="M26" s="218" t="str">
        <f t="shared" si="11"/>
        <v/>
      </c>
      <c r="N26" s="219" t="str">
        <f t="shared" si="12"/>
        <v/>
      </c>
      <c r="O26" s="219" t="str">
        <f t="shared" si="12"/>
        <v/>
      </c>
      <c r="P26" s="219" t="str">
        <f t="shared" si="13"/>
        <v/>
      </c>
      <c r="Q26" s="219" t="str">
        <f t="shared" si="13"/>
        <v/>
      </c>
      <c r="R26" s="219" t="str">
        <f t="shared" si="13"/>
        <v/>
      </c>
      <c r="S26" s="219" t="str">
        <f t="shared" si="10"/>
        <v/>
      </c>
      <c r="T26" s="219" t="str">
        <f t="shared" si="10"/>
        <v/>
      </c>
      <c r="U26" s="222" t="str">
        <f t="shared" si="10"/>
        <v/>
      </c>
    </row>
    <row r="27" spans="1:21" ht="22.2" thickBot="1" x14ac:dyDescent="0.35">
      <c r="A27" s="210"/>
      <c r="B27" s="223" t="s">
        <v>263</v>
      </c>
      <c r="C27" s="49"/>
      <c r="D27" s="50"/>
      <c r="E27" s="50"/>
      <c r="F27" s="49"/>
      <c r="G27" s="50"/>
      <c r="H27" s="50"/>
      <c r="I27" s="49"/>
      <c r="J27" s="96"/>
      <c r="K27" s="97"/>
      <c r="M27" s="224" t="str">
        <f t="shared" si="11"/>
        <v/>
      </c>
      <c r="N27" s="225" t="str">
        <f t="shared" si="12"/>
        <v/>
      </c>
      <c r="O27" s="225" t="str">
        <f t="shared" si="12"/>
        <v/>
      </c>
      <c r="P27" s="225" t="str">
        <f t="shared" si="13"/>
        <v/>
      </c>
      <c r="Q27" s="225" t="str">
        <f t="shared" si="13"/>
        <v/>
      </c>
      <c r="R27" s="225" t="str">
        <f t="shared" si="13"/>
        <v/>
      </c>
      <c r="S27" s="225" t="str">
        <f t="shared" si="10"/>
        <v/>
      </c>
      <c r="T27" s="226" t="str">
        <f t="shared" si="10"/>
        <v/>
      </c>
      <c r="U27" s="227" t="str">
        <f t="shared" si="10"/>
        <v/>
      </c>
    </row>
    <row r="28" spans="1:21" ht="22.2" thickBot="1" x14ac:dyDescent="0.35">
      <c r="A28" s="210"/>
      <c r="B28" s="228" t="s">
        <v>196</v>
      </c>
      <c r="C28" s="211">
        <f t="shared" ref="C28:K28" si="14">+SUM(C29:C33)</f>
        <v>0</v>
      </c>
      <c r="D28" s="212">
        <f>+SUM(D29:D33)</f>
        <v>0</v>
      </c>
      <c r="E28" s="212">
        <f>+SUM(E29:E33)</f>
        <v>0</v>
      </c>
      <c r="F28" s="211">
        <f t="shared" si="14"/>
        <v>0</v>
      </c>
      <c r="G28" s="212">
        <f t="shared" si="14"/>
        <v>0</v>
      </c>
      <c r="H28" s="212">
        <f t="shared" si="14"/>
        <v>0</v>
      </c>
      <c r="I28" s="211">
        <f t="shared" si="14"/>
        <v>0</v>
      </c>
      <c r="J28" s="214">
        <f t="shared" si="14"/>
        <v>0</v>
      </c>
      <c r="K28" s="214">
        <f t="shared" si="14"/>
        <v>0</v>
      </c>
      <c r="M28" s="215" t="str">
        <f t="shared" si="11"/>
        <v/>
      </c>
      <c r="N28" s="215" t="str">
        <f t="shared" si="12"/>
        <v/>
      </c>
      <c r="O28" s="215" t="str">
        <f t="shared" si="12"/>
        <v/>
      </c>
      <c r="P28" s="215" t="str">
        <f t="shared" ref="P28:R34" si="15">IFERROR(F28/F$34,"")</f>
        <v/>
      </c>
      <c r="Q28" s="215" t="str">
        <f>IFERROR(G28/G$34,"")</f>
        <v/>
      </c>
      <c r="R28" s="215" t="str">
        <f>IFERROR(H28/H$34,"")</f>
        <v/>
      </c>
      <c r="S28" s="215" t="str">
        <f t="shared" ref="S28:S34" si="16">IFERROR(I28/I$34,"")</f>
        <v/>
      </c>
      <c r="T28" s="216" t="str">
        <f>IFERROR(J28/J$34,"")</f>
        <v/>
      </c>
      <c r="U28" s="216" t="str">
        <f>IFERROR(K28/K$34,"")</f>
        <v/>
      </c>
    </row>
    <row r="29" spans="1:21" s="107" customFormat="1" ht="21.6" x14ac:dyDescent="0.3">
      <c r="A29" s="229"/>
      <c r="B29" s="217" t="s">
        <v>195</v>
      </c>
      <c r="C29" s="51"/>
      <c r="D29" s="52"/>
      <c r="E29" s="52"/>
      <c r="F29" s="51"/>
      <c r="G29" s="52"/>
      <c r="H29" s="52"/>
      <c r="I29" s="51"/>
      <c r="J29" s="94"/>
      <c r="K29" s="95"/>
      <c r="L29" s="105"/>
      <c r="M29" s="230" t="str">
        <f t="shared" si="11"/>
        <v/>
      </c>
      <c r="N29" s="231" t="str">
        <f t="shared" ref="N29:O31" si="17">IFERROR(D29/D$34,"")</f>
        <v/>
      </c>
      <c r="O29" s="231" t="str">
        <f t="shared" si="17"/>
        <v/>
      </c>
      <c r="P29" s="231" t="str">
        <f t="shared" si="15"/>
        <v/>
      </c>
      <c r="Q29" s="231" t="str">
        <f t="shared" si="15"/>
        <v/>
      </c>
      <c r="R29" s="231" t="str">
        <f>IFERROR(H29/H$34,"")</f>
        <v/>
      </c>
      <c r="S29" s="231" t="str">
        <f t="shared" si="16"/>
        <v/>
      </c>
      <c r="T29" s="220" t="str">
        <f t="shared" si="10"/>
        <v/>
      </c>
      <c r="U29" s="221" t="str">
        <f t="shared" si="10"/>
        <v/>
      </c>
    </row>
    <row r="30" spans="1:21" ht="21.6" x14ac:dyDescent="0.3">
      <c r="A30" s="210"/>
      <c r="B30" s="217" t="s">
        <v>194</v>
      </c>
      <c r="C30" s="46"/>
      <c r="D30" s="47"/>
      <c r="E30" s="47"/>
      <c r="F30" s="46"/>
      <c r="G30" s="47"/>
      <c r="H30" s="47"/>
      <c r="I30" s="46"/>
      <c r="J30" s="47"/>
      <c r="K30" s="48"/>
      <c r="M30" s="218" t="str">
        <f t="shared" si="11"/>
        <v/>
      </c>
      <c r="N30" s="219" t="str">
        <f t="shared" si="17"/>
        <v/>
      </c>
      <c r="O30" s="219" t="str">
        <f t="shared" si="17"/>
        <v/>
      </c>
      <c r="P30" s="219" t="str">
        <f t="shared" si="15"/>
        <v/>
      </c>
      <c r="Q30" s="219" t="str">
        <f t="shared" si="15"/>
        <v/>
      </c>
      <c r="R30" s="219" t="str">
        <f>IFERROR(H30/H$34,"")</f>
        <v/>
      </c>
      <c r="S30" s="219" t="str">
        <f t="shared" si="16"/>
        <v/>
      </c>
      <c r="T30" s="219" t="str">
        <f t="shared" si="10"/>
        <v/>
      </c>
      <c r="U30" s="222" t="str">
        <f t="shared" si="10"/>
        <v/>
      </c>
    </row>
    <row r="31" spans="1:21" ht="21.6" x14ac:dyDescent="0.3">
      <c r="A31" s="210"/>
      <c r="B31" s="217" t="s">
        <v>198</v>
      </c>
      <c r="C31" s="46"/>
      <c r="D31" s="47"/>
      <c r="E31" s="47"/>
      <c r="F31" s="46"/>
      <c r="G31" s="47"/>
      <c r="H31" s="47"/>
      <c r="I31" s="46"/>
      <c r="J31" s="47"/>
      <c r="K31" s="48"/>
      <c r="M31" s="218" t="str">
        <f t="shared" ref="M31:M34" si="18">IFERROR(C31/C$34,"")</f>
        <v/>
      </c>
      <c r="N31" s="219" t="str">
        <f t="shared" si="17"/>
        <v/>
      </c>
      <c r="O31" s="219" t="str">
        <f t="shared" si="17"/>
        <v/>
      </c>
      <c r="P31" s="219" t="str">
        <f t="shared" si="15"/>
        <v/>
      </c>
      <c r="Q31" s="219" t="str">
        <f t="shared" si="15"/>
        <v/>
      </c>
      <c r="R31" s="219" t="str">
        <f>IFERROR(H31/H$34,"")</f>
        <v/>
      </c>
      <c r="S31" s="219" t="str">
        <f t="shared" si="16"/>
        <v/>
      </c>
      <c r="T31" s="219" t="str">
        <f>IFERROR(J31/J$34,"")</f>
        <v/>
      </c>
      <c r="U31" s="222" t="str">
        <f>IFERROR(K31/K$34,"")</f>
        <v/>
      </c>
    </row>
    <row r="32" spans="1:21" ht="21.6" x14ac:dyDescent="0.3">
      <c r="A32" s="210"/>
      <c r="B32" s="217" t="s">
        <v>193</v>
      </c>
      <c r="C32" s="46"/>
      <c r="D32" s="47"/>
      <c r="E32" s="47"/>
      <c r="F32" s="46"/>
      <c r="G32" s="47"/>
      <c r="H32" s="47"/>
      <c r="I32" s="46"/>
      <c r="J32" s="47"/>
      <c r="K32" s="48"/>
      <c r="M32" s="218" t="str">
        <f t="shared" si="18"/>
        <v/>
      </c>
      <c r="N32" s="219" t="str">
        <f t="shared" si="12"/>
        <v/>
      </c>
      <c r="O32" s="219" t="str">
        <f t="shared" si="12"/>
        <v/>
      </c>
      <c r="P32" s="219" t="str">
        <f t="shared" si="15"/>
        <v/>
      </c>
      <c r="Q32" s="219" t="str">
        <f t="shared" si="15"/>
        <v/>
      </c>
      <c r="R32" s="219" t="str">
        <f>IFERROR(H32/H$34,"")</f>
        <v/>
      </c>
      <c r="S32" s="219" t="str">
        <f t="shared" si="16"/>
        <v/>
      </c>
      <c r="T32" s="219" t="str">
        <f t="shared" si="10"/>
        <v/>
      </c>
      <c r="U32" s="222" t="str">
        <f t="shared" si="10"/>
        <v/>
      </c>
    </row>
    <row r="33" spans="1:21" ht="22.2" thickBot="1" x14ac:dyDescent="0.35">
      <c r="A33" s="210"/>
      <c r="B33" s="223" t="s">
        <v>263</v>
      </c>
      <c r="C33" s="49"/>
      <c r="D33" s="50"/>
      <c r="E33" s="50"/>
      <c r="F33" s="49"/>
      <c r="G33" s="50"/>
      <c r="H33" s="50"/>
      <c r="I33" s="49"/>
      <c r="J33" s="96"/>
      <c r="K33" s="97"/>
      <c r="M33" s="224" t="str">
        <f t="shared" si="18"/>
        <v/>
      </c>
      <c r="N33" s="225" t="str">
        <f t="shared" si="12"/>
        <v/>
      </c>
      <c r="O33" s="225" t="str">
        <f t="shared" si="12"/>
        <v/>
      </c>
      <c r="P33" s="225" t="str">
        <f t="shared" si="15"/>
        <v/>
      </c>
      <c r="Q33" s="225" t="str">
        <f t="shared" si="15"/>
        <v/>
      </c>
      <c r="R33" s="225" t="str">
        <f>IFERROR(H33/H$34,"")</f>
        <v/>
      </c>
      <c r="S33" s="225" t="str">
        <f t="shared" si="16"/>
        <v/>
      </c>
      <c r="T33" s="226" t="str">
        <f t="shared" si="10"/>
        <v/>
      </c>
      <c r="U33" s="227" t="str">
        <f t="shared" si="10"/>
        <v/>
      </c>
    </row>
    <row r="34" spans="1:21" ht="11.4" thickBot="1" x14ac:dyDescent="0.35">
      <c r="A34" s="210"/>
      <c r="B34" s="232" t="s">
        <v>199</v>
      </c>
      <c r="C34" s="233">
        <f t="shared" ref="C34:I34" si="19">+SUM(C22,C28)</f>
        <v>0</v>
      </c>
      <c r="D34" s="234">
        <f>+SUM(D22,D28)</f>
        <v>0</v>
      </c>
      <c r="E34" s="234">
        <f>+SUM(E22,E28)</f>
        <v>0</v>
      </c>
      <c r="F34" s="233">
        <f t="shared" si="19"/>
        <v>0</v>
      </c>
      <c r="G34" s="234">
        <f t="shared" si="19"/>
        <v>0</v>
      </c>
      <c r="H34" s="234">
        <f t="shared" si="19"/>
        <v>0</v>
      </c>
      <c r="I34" s="233">
        <f t="shared" si="19"/>
        <v>0</v>
      </c>
      <c r="J34" s="235">
        <f>+SUM(J22,J28)</f>
        <v>0</v>
      </c>
      <c r="K34" s="235">
        <f>+SUM(K22,K28)</f>
        <v>0</v>
      </c>
      <c r="M34" s="236" t="str">
        <f t="shared" si="18"/>
        <v/>
      </c>
      <c r="N34" s="236" t="str">
        <f t="shared" si="12"/>
        <v/>
      </c>
      <c r="O34" s="236" t="str">
        <f t="shared" si="12"/>
        <v/>
      </c>
      <c r="P34" s="236" t="str">
        <f t="shared" si="15"/>
        <v/>
      </c>
      <c r="Q34" s="236" t="str">
        <f t="shared" si="15"/>
        <v/>
      </c>
      <c r="R34" s="236" t="str">
        <f t="shared" si="15"/>
        <v/>
      </c>
      <c r="S34" s="236" t="str">
        <f t="shared" si="16"/>
        <v/>
      </c>
      <c r="T34" s="237" t="str">
        <f t="shared" si="10"/>
        <v/>
      </c>
      <c r="U34" s="237" t="str">
        <f t="shared" si="10"/>
        <v/>
      </c>
    </row>
    <row r="35" spans="1:21" s="153" customFormat="1" ht="15.6" x14ac:dyDescent="0.3"/>
  </sheetData>
  <sheetProtection algorithmName="SHA-512" hashValue="YxZ47rcBOLZHWxfVoEprIusN+X1a1d47Lf72kqv3PHIxI9XugE1IkEp0PfYR7fMJBHVH99xN2XBaz9DMJUFdrA==" saltValue="gNR3zP+RWtr9lc1KwO6ZFw==" spinCount="100000" sheet="1" selectLockedCells="1"/>
  <protectedRanges>
    <protectedRange sqref="C13:I17 C7:I11 C29:I33 C23:I27" name="Informazioni generali_1"/>
  </protectedRanges>
  <mergeCells count="15">
    <mergeCell ref="P4:R4"/>
    <mergeCell ref="S4:U4"/>
    <mergeCell ref="M20:O20"/>
    <mergeCell ref="P20:R20"/>
    <mergeCell ref="S20:U20"/>
    <mergeCell ref="I4:K4"/>
    <mergeCell ref="C20:E20"/>
    <mergeCell ref="F20:H20"/>
    <mergeCell ref="I20:K20"/>
    <mergeCell ref="M4:O4"/>
    <mergeCell ref="B21:B22"/>
    <mergeCell ref="B5:B6"/>
    <mergeCell ref="C4:E4"/>
    <mergeCell ref="F4:H4"/>
    <mergeCell ref="B2:E2"/>
  </mergeCells>
  <phoneticPr fontId="1" type="noConversion"/>
  <dataValidations count="1">
    <dataValidation type="decimal" allowBlank="1" showInputMessage="1" showErrorMessage="1" sqref="C23:I27 C29:I33 C7:I11 C13:I17" xr:uid="{93CE9837-40AC-4F9D-8D85-70A95C6469FE}">
      <formula1>0</formula1>
      <formula2>1000000000000000</formula2>
    </dataValidation>
  </dataValidations>
  <printOptions horizontalCentered="1" verticalCentered="1"/>
  <pageMargins left="0.70866141732283472" right="0.70866141732283472" top="0.74803149606299213" bottom="0.74803149606299213" header="0.31496062992125984" footer="0.31496062992125984"/>
  <pageSetup paperSize="9" scale="55"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D2D41-D3D3-447F-B3CF-3228AF024FA6}">
  <sheetPr codeName="Sheet3"/>
  <dimension ref="A1:L668"/>
  <sheetViews>
    <sheetView showGridLines="0" zoomScaleNormal="100" workbookViewId="0">
      <selection activeCell="C5" sqref="C5"/>
    </sheetView>
  </sheetViews>
  <sheetFormatPr defaultColWidth="10.69921875" defaultRowHeight="10.8" x14ac:dyDescent="0.3"/>
  <cols>
    <col min="1" max="1" width="4.5" style="108" bestFit="1" customWidth="1"/>
    <col min="2" max="2" width="30.69921875" style="105" bestFit="1" customWidth="1"/>
    <col min="3" max="3" width="13.69921875" style="105" customWidth="1"/>
    <col min="4" max="4" width="17.3984375" style="105" bestFit="1" customWidth="1"/>
    <col min="5" max="5" width="15.69921875" style="105" bestFit="1" customWidth="1"/>
    <col min="6" max="6" width="17.09765625" style="105" customWidth="1"/>
    <col min="7" max="7" width="15.69921875" style="105" bestFit="1" customWidth="1"/>
    <col min="8" max="8" width="15.69921875" style="108" bestFit="1" customWidth="1"/>
    <col min="9" max="9" width="19.69921875" style="105" bestFit="1" customWidth="1"/>
    <col min="10" max="10" width="15.69921875" style="105" bestFit="1" customWidth="1"/>
    <col min="11" max="11" width="6.3984375" style="105" bestFit="1" customWidth="1"/>
    <col min="12" max="12" width="17" style="105" customWidth="1"/>
    <col min="13" max="14" width="8.5" style="105" customWidth="1"/>
    <col min="15" max="16384" width="10.69921875" style="105"/>
  </cols>
  <sheetData>
    <row r="1" spans="1:8" ht="11.4" thickBot="1" x14ac:dyDescent="0.35"/>
    <row r="2" spans="1:8" ht="17.399999999999999" thickBot="1" x14ac:dyDescent="0.35">
      <c r="B2" s="310" t="s">
        <v>354</v>
      </c>
      <c r="C2" s="322"/>
      <c r="D2" s="322"/>
      <c r="E2" s="311"/>
    </row>
    <row r="3" spans="1:8" ht="11.4" thickBot="1" x14ac:dyDescent="0.35"/>
    <row r="4" spans="1:8" ht="21" thickBot="1" x14ac:dyDescent="0.35">
      <c r="A4" s="241" t="s">
        <v>43</v>
      </c>
      <c r="B4" s="242" t="s">
        <v>154</v>
      </c>
      <c r="C4" s="243" t="s">
        <v>10</v>
      </c>
      <c r="D4" s="243" t="s">
        <v>11</v>
      </c>
      <c r="E4" s="244" t="s">
        <v>12</v>
      </c>
      <c r="H4" s="105"/>
    </row>
    <row r="5" spans="1:8" x14ac:dyDescent="0.3">
      <c r="A5" s="105"/>
      <c r="B5" s="245" t="s">
        <v>13</v>
      </c>
      <c r="C5" s="53"/>
      <c r="D5" s="53"/>
      <c r="E5" s="246">
        <f>C5+D5</f>
        <v>0</v>
      </c>
      <c r="H5" s="105"/>
    </row>
    <row r="6" spans="1:8" ht="11.4" thickBot="1" x14ac:dyDescent="0.35">
      <c r="A6" s="105"/>
      <c r="B6" s="245" t="s">
        <v>14</v>
      </c>
      <c r="C6" s="53"/>
      <c r="D6" s="53"/>
      <c r="E6" s="246">
        <f>C6+D6</f>
        <v>0</v>
      </c>
      <c r="H6" s="105"/>
    </row>
    <row r="7" spans="1:8" ht="11.4" thickBot="1" x14ac:dyDescent="0.35">
      <c r="A7" s="105"/>
      <c r="B7" s="247" t="s">
        <v>12</v>
      </c>
      <c r="C7" s="248">
        <f>SUM(C5:C6)</f>
        <v>0</v>
      </c>
      <c r="D7" s="248">
        <f t="shared" ref="D7:E7" si="0">SUM(D5:D6)</f>
        <v>0</v>
      </c>
      <c r="E7" s="249">
        <f t="shared" si="0"/>
        <v>0</v>
      </c>
      <c r="H7" s="105"/>
    </row>
    <row r="8" spans="1:8" ht="11.4" thickBot="1" x14ac:dyDescent="0.35">
      <c r="A8" s="105"/>
      <c r="B8" s="250"/>
      <c r="E8" s="251"/>
      <c r="H8" s="105"/>
    </row>
    <row r="9" spans="1:8" ht="21" thickBot="1" x14ac:dyDescent="0.35">
      <c r="A9" s="105"/>
      <c r="B9" s="242" t="s">
        <v>155</v>
      </c>
      <c r="C9" s="244" t="s">
        <v>12</v>
      </c>
      <c r="E9" s="251"/>
      <c r="H9" s="105"/>
    </row>
    <row r="10" spans="1:8" x14ac:dyDescent="0.3">
      <c r="A10" s="105"/>
      <c r="B10" s="245" t="s">
        <v>156</v>
      </c>
      <c r="C10" s="54"/>
      <c r="E10" s="251"/>
      <c r="H10" s="105"/>
    </row>
    <row r="11" spans="1:8" ht="11.4" thickBot="1" x14ac:dyDescent="0.35">
      <c r="A11" s="105"/>
      <c r="B11" s="245" t="s">
        <v>157</v>
      </c>
      <c r="C11" s="54"/>
      <c r="E11" s="251"/>
      <c r="H11" s="105"/>
    </row>
    <row r="12" spans="1:8" ht="11.4" thickBot="1" x14ac:dyDescent="0.35">
      <c r="A12" s="105"/>
      <c r="B12" s="247" t="s">
        <v>12</v>
      </c>
      <c r="C12" s="249">
        <f>SUM(C10:C11)</f>
        <v>0</v>
      </c>
      <c r="E12" s="251"/>
      <c r="H12" s="105"/>
    </row>
    <row r="13" spans="1:8" ht="11.4" thickBot="1" x14ac:dyDescent="0.35">
      <c r="A13" s="105"/>
      <c r="B13" s="250"/>
      <c r="E13" s="251"/>
      <c r="H13" s="105"/>
    </row>
    <row r="14" spans="1:8" ht="26.25" customHeight="1" thickBot="1" x14ac:dyDescent="0.35">
      <c r="A14" s="105"/>
      <c r="B14" s="242" t="s">
        <v>243</v>
      </c>
      <c r="C14" s="252" t="s">
        <v>217</v>
      </c>
      <c r="E14" s="251"/>
      <c r="H14" s="105"/>
    </row>
    <row r="15" spans="1:8" x14ac:dyDescent="0.3">
      <c r="A15" s="105"/>
      <c r="B15" s="245" t="s">
        <v>240</v>
      </c>
      <c r="C15" s="91"/>
      <c r="E15" s="251"/>
      <c r="H15" s="105"/>
    </row>
    <row r="16" spans="1:8" x14ac:dyDescent="0.3">
      <c r="A16" s="105"/>
      <c r="B16" s="245" t="s">
        <v>241</v>
      </c>
      <c r="C16" s="62"/>
      <c r="E16" s="251"/>
      <c r="H16" s="105"/>
    </row>
    <row r="17" spans="1:8" ht="11.4" thickBot="1" x14ac:dyDescent="0.35">
      <c r="A17" s="105"/>
      <c r="B17" s="245" t="s">
        <v>242</v>
      </c>
      <c r="C17" s="63"/>
      <c r="E17" s="251"/>
      <c r="H17" s="105"/>
    </row>
    <row r="18" spans="1:8" ht="11.4" thickBot="1" x14ac:dyDescent="0.35">
      <c r="A18" s="105"/>
      <c r="B18" s="247" t="s">
        <v>12</v>
      </c>
      <c r="C18" s="249">
        <f>SUM(C15:C17)</f>
        <v>0</v>
      </c>
      <c r="E18" s="251"/>
      <c r="H18" s="105"/>
    </row>
    <row r="19" spans="1:8" ht="11.4" thickBot="1" x14ac:dyDescent="0.35">
      <c r="A19" s="105"/>
      <c r="B19" s="250"/>
      <c r="E19" s="251"/>
      <c r="H19" s="105"/>
    </row>
    <row r="20" spans="1:8" s="105" customFormat="1" ht="21" thickBot="1" x14ac:dyDescent="0.35">
      <c r="B20" s="242" t="s">
        <v>158</v>
      </c>
      <c r="C20" s="243" t="s">
        <v>44</v>
      </c>
      <c r="D20" s="243" t="s">
        <v>45</v>
      </c>
      <c r="E20" s="244" t="s">
        <v>12</v>
      </c>
    </row>
    <row r="21" spans="1:8" x14ac:dyDescent="0.3">
      <c r="A21" s="105"/>
      <c r="B21" s="245" t="s">
        <v>159</v>
      </c>
      <c r="C21" s="55"/>
      <c r="D21" s="55"/>
      <c r="E21" s="253">
        <f>SUM(C21:D21)</f>
        <v>0</v>
      </c>
      <c r="H21" s="105"/>
    </row>
    <row r="22" spans="1:8" x14ac:dyDescent="0.3">
      <c r="A22" s="105"/>
      <c r="B22" s="245" t="s">
        <v>160</v>
      </c>
      <c r="C22" s="55"/>
      <c r="D22" s="55"/>
      <c r="E22" s="253">
        <f t="shared" ref="E22:E23" si="1">SUM(C22:D22)</f>
        <v>0</v>
      </c>
      <c r="H22" s="105"/>
    </row>
    <row r="23" spans="1:8" ht="13.5" customHeight="1" thickBot="1" x14ac:dyDescent="0.35">
      <c r="A23" s="105"/>
      <c r="B23" s="254" t="s">
        <v>161</v>
      </c>
      <c r="C23" s="56"/>
      <c r="D23" s="56"/>
      <c r="E23" s="255">
        <f t="shared" si="1"/>
        <v>0</v>
      </c>
      <c r="H23" s="105"/>
    </row>
    <row r="24" spans="1:8" s="105" customFormat="1" ht="11.4" thickBot="1" x14ac:dyDescent="0.35">
      <c r="B24" s="247" t="s">
        <v>12</v>
      </c>
      <c r="C24" s="256">
        <f>SUM(C21:C23)</f>
        <v>0</v>
      </c>
      <c r="D24" s="256">
        <f>SUM(D21:D23)</f>
        <v>0</v>
      </c>
      <c r="E24" s="257">
        <f>SUM(E21:E23)</f>
        <v>0</v>
      </c>
    </row>
    <row r="25" spans="1:8" s="105" customFormat="1" ht="11.4" thickBot="1" x14ac:dyDescent="0.35"/>
    <row r="26" spans="1:8" s="105" customFormat="1" ht="22.2" thickBot="1" x14ac:dyDescent="0.35">
      <c r="B26" s="242" t="s">
        <v>162</v>
      </c>
      <c r="C26" s="258" t="s">
        <v>164</v>
      </c>
      <c r="D26" s="252" t="s">
        <v>165</v>
      </c>
      <c r="E26" s="252" t="s">
        <v>217</v>
      </c>
    </row>
    <row r="27" spans="1:8" x14ac:dyDescent="0.3">
      <c r="A27" s="105"/>
      <c r="B27" s="259" t="s">
        <v>288</v>
      </c>
      <c r="C27" s="57"/>
      <c r="D27" s="58"/>
      <c r="E27" s="91"/>
      <c r="F27" s="260"/>
      <c r="H27" s="105"/>
    </row>
    <row r="28" spans="1:8" x14ac:dyDescent="0.3">
      <c r="A28" s="105"/>
      <c r="B28" s="259" t="s">
        <v>289</v>
      </c>
      <c r="C28" s="57"/>
      <c r="D28" s="58"/>
      <c r="E28" s="62"/>
      <c r="H28" s="105"/>
    </row>
    <row r="29" spans="1:8" x14ac:dyDescent="0.3">
      <c r="A29" s="105"/>
      <c r="B29" s="259" t="s">
        <v>290</v>
      </c>
      <c r="C29" s="57"/>
      <c r="D29" s="58"/>
      <c r="E29" s="62"/>
      <c r="H29" s="105"/>
    </row>
    <row r="30" spans="1:8" x14ac:dyDescent="0.3">
      <c r="A30" s="105"/>
      <c r="B30" s="259" t="s">
        <v>291</v>
      </c>
      <c r="C30" s="57"/>
      <c r="D30" s="58"/>
      <c r="E30" s="62"/>
      <c r="H30" s="105"/>
    </row>
    <row r="31" spans="1:8" x14ac:dyDescent="0.3">
      <c r="A31" s="105"/>
      <c r="B31" s="259" t="s">
        <v>292</v>
      </c>
      <c r="C31" s="57"/>
      <c r="D31" s="58"/>
      <c r="E31" s="62"/>
      <c r="H31" s="105"/>
    </row>
    <row r="32" spans="1:8" x14ac:dyDescent="0.3">
      <c r="A32" s="105"/>
      <c r="B32" s="259" t="s">
        <v>293</v>
      </c>
      <c r="C32" s="57"/>
      <c r="D32" s="58"/>
      <c r="E32" s="62"/>
      <c r="H32" s="105"/>
    </row>
    <row r="33" spans="1:8" x14ac:dyDescent="0.3">
      <c r="A33" s="105"/>
      <c r="B33" s="259" t="s">
        <v>294</v>
      </c>
      <c r="C33" s="57"/>
      <c r="D33" s="58"/>
      <c r="E33" s="62"/>
      <c r="H33" s="105"/>
    </row>
    <row r="34" spans="1:8" ht="11.4" thickBot="1" x14ac:dyDescent="0.35">
      <c r="A34" s="105"/>
      <c r="B34" s="261" t="s">
        <v>295</v>
      </c>
      <c r="C34" s="59"/>
      <c r="D34" s="60"/>
      <c r="E34" s="63"/>
      <c r="H34" s="105"/>
    </row>
    <row r="35" spans="1:8" ht="11.4" thickBot="1" x14ac:dyDescent="0.35">
      <c r="A35" s="105"/>
      <c r="B35" s="262"/>
      <c r="C35" s="263"/>
      <c r="D35" s="263"/>
      <c r="H35" s="105"/>
    </row>
    <row r="36" spans="1:8" s="105" customFormat="1" ht="26.25" customHeight="1" thickBot="1" x14ac:dyDescent="0.35">
      <c r="B36" s="242" t="s">
        <v>163</v>
      </c>
      <c r="C36" s="264" t="s">
        <v>168</v>
      </c>
      <c r="D36" s="264" t="s">
        <v>169</v>
      </c>
      <c r="E36" s="264" t="s">
        <v>351</v>
      </c>
      <c r="F36" s="264" t="s">
        <v>352</v>
      </c>
    </row>
    <row r="37" spans="1:8" x14ac:dyDescent="0.3">
      <c r="A37" s="105"/>
      <c r="B37" s="259" t="s">
        <v>218</v>
      </c>
      <c r="C37" s="61"/>
      <c r="D37" s="61"/>
      <c r="E37" s="61"/>
      <c r="F37" s="62"/>
      <c r="H37" s="105"/>
    </row>
    <row r="38" spans="1:8" x14ac:dyDescent="0.3">
      <c r="A38" s="105"/>
      <c r="B38" s="259" t="s">
        <v>219</v>
      </c>
      <c r="C38" s="61"/>
      <c r="D38" s="61"/>
      <c r="E38" s="61"/>
      <c r="F38" s="62"/>
      <c r="H38" s="105"/>
    </row>
    <row r="39" spans="1:8" x14ac:dyDescent="0.3">
      <c r="A39" s="105"/>
      <c r="B39" s="259" t="s">
        <v>220</v>
      </c>
      <c r="C39" s="61"/>
      <c r="D39" s="61"/>
      <c r="E39" s="61"/>
      <c r="F39" s="62"/>
      <c r="H39" s="105"/>
    </row>
    <row r="40" spans="1:8" x14ac:dyDescent="0.3">
      <c r="A40" s="105"/>
      <c r="B40" s="259" t="s">
        <v>17</v>
      </c>
      <c r="C40" s="61"/>
      <c r="D40" s="61"/>
      <c r="E40" s="61"/>
      <c r="F40" s="62"/>
      <c r="H40" s="105"/>
    </row>
    <row r="41" spans="1:8" x14ac:dyDescent="0.3">
      <c r="A41" s="105"/>
      <c r="B41" s="259" t="s">
        <v>221</v>
      </c>
      <c r="C41" s="61"/>
      <c r="D41" s="61"/>
      <c r="E41" s="61"/>
      <c r="F41" s="62"/>
      <c r="H41" s="105"/>
    </row>
    <row r="42" spans="1:8" x14ac:dyDescent="0.3">
      <c r="A42" s="105"/>
      <c r="B42" s="259" t="s">
        <v>222</v>
      </c>
      <c r="C42" s="61"/>
      <c r="D42" s="61"/>
      <c r="E42" s="61"/>
      <c r="F42" s="62"/>
      <c r="H42" s="105"/>
    </row>
    <row r="43" spans="1:8" x14ac:dyDescent="0.3">
      <c r="A43" s="105"/>
      <c r="B43" s="259" t="s">
        <v>223</v>
      </c>
      <c r="C43" s="61"/>
      <c r="D43" s="61"/>
      <c r="E43" s="61"/>
      <c r="F43" s="62"/>
      <c r="H43" s="105"/>
    </row>
    <row r="44" spans="1:8" x14ac:dyDescent="0.3">
      <c r="A44" s="105"/>
      <c r="B44" s="259" t="s">
        <v>224</v>
      </c>
      <c r="C44" s="61"/>
      <c r="D44" s="61"/>
      <c r="E44" s="61"/>
      <c r="F44" s="62"/>
      <c r="H44" s="105"/>
    </row>
    <row r="45" spans="1:8" x14ac:dyDescent="0.3">
      <c r="A45" s="105"/>
      <c r="B45" s="259" t="s">
        <v>225</v>
      </c>
      <c r="C45" s="61"/>
      <c r="D45" s="61"/>
      <c r="E45" s="61"/>
      <c r="F45" s="62"/>
      <c r="H45" s="105"/>
    </row>
    <row r="46" spans="1:8" x14ac:dyDescent="0.3">
      <c r="A46" s="105"/>
      <c r="B46" s="259" t="s">
        <v>226</v>
      </c>
      <c r="C46" s="61"/>
      <c r="D46" s="61"/>
      <c r="E46" s="61"/>
      <c r="F46" s="62"/>
      <c r="H46" s="105"/>
    </row>
    <row r="47" spans="1:8" x14ac:dyDescent="0.3">
      <c r="A47" s="105"/>
      <c r="B47" s="259" t="s">
        <v>227</v>
      </c>
      <c r="C47" s="61"/>
      <c r="D47" s="61"/>
      <c r="E47" s="61"/>
      <c r="F47" s="62"/>
      <c r="H47" s="105"/>
    </row>
    <row r="48" spans="1:8" x14ac:dyDescent="0.3">
      <c r="A48" s="105"/>
      <c r="B48" s="259" t="s">
        <v>15</v>
      </c>
      <c r="C48" s="61"/>
      <c r="D48" s="61"/>
      <c r="E48" s="61"/>
      <c r="F48" s="62"/>
      <c r="H48" s="105"/>
    </row>
    <row r="49" spans="1:8" ht="11.4" thickBot="1" x14ac:dyDescent="0.35">
      <c r="A49" s="105"/>
      <c r="B49" s="259" t="s">
        <v>16</v>
      </c>
      <c r="C49" s="61"/>
      <c r="D49" s="61"/>
      <c r="E49" s="61"/>
      <c r="F49" s="62"/>
      <c r="H49" s="105"/>
    </row>
    <row r="50" spans="1:8" s="105" customFormat="1" ht="11.4" thickBot="1" x14ac:dyDescent="0.35">
      <c r="B50" s="247" t="s">
        <v>166</v>
      </c>
      <c r="C50" s="265">
        <f>SUM(C37:C49)</f>
        <v>0</v>
      </c>
      <c r="D50" s="265">
        <f t="shared" ref="D50:F50" si="2">SUM(D37:D49)</f>
        <v>0</v>
      </c>
      <c r="E50" s="265">
        <f t="shared" si="2"/>
        <v>0</v>
      </c>
      <c r="F50" s="249">
        <f t="shared" si="2"/>
        <v>0</v>
      </c>
    </row>
    <row r="51" spans="1:8" s="105" customFormat="1" ht="11.4" thickBot="1" x14ac:dyDescent="0.35"/>
    <row r="52" spans="1:8" s="105" customFormat="1" ht="26.25" customHeight="1" thickBot="1" x14ac:dyDescent="0.35">
      <c r="B52" s="25" t="s">
        <v>323</v>
      </c>
      <c r="C52" s="14" t="s">
        <v>168</v>
      </c>
      <c r="D52" s="14" t="s">
        <v>169</v>
      </c>
      <c r="E52" s="264" t="s">
        <v>351</v>
      </c>
      <c r="F52" s="264" t="s">
        <v>352</v>
      </c>
    </row>
    <row r="53" spans="1:8" x14ac:dyDescent="0.3">
      <c r="A53" s="105"/>
      <c r="B53" s="23" t="s">
        <v>324</v>
      </c>
      <c r="C53" s="64"/>
      <c r="D53" s="64"/>
      <c r="E53" s="64"/>
      <c r="F53" s="65"/>
      <c r="H53" s="105"/>
    </row>
    <row r="54" spans="1:8" x14ac:dyDescent="0.3">
      <c r="A54" s="105"/>
      <c r="B54" s="23" t="s">
        <v>325</v>
      </c>
      <c r="C54" s="64"/>
      <c r="D54" s="64"/>
      <c r="E54" s="64"/>
      <c r="F54" s="65"/>
      <c r="H54" s="105"/>
    </row>
    <row r="55" spans="1:8" x14ac:dyDescent="0.3">
      <c r="A55" s="105"/>
      <c r="B55" s="23" t="s">
        <v>326</v>
      </c>
      <c r="C55" s="64"/>
      <c r="D55" s="64"/>
      <c r="E55" s="64"/>
      <c r="F55" s="65"/>
      <c r="H55" s="105"/>
    </row>
    <row r="56" spans="1:8" x14ac:dyDescent="0.3">
      <c r="A56" s="105"/>
      <c r="B56" s="23" t="s">
        <v>327</v>
      </c>
      <c r="C56" s="64"/>
      <c r="D56" s="64"/>
      <c r="E56" s="64"/>
      <c r="F56" s="65"/>
      <c r="H56" s="105"/>
    </row>
    <row r="57" spans="1:8" x14ac:dyDescent="0.3">
      <c r="A57" s="105"/>
      <c r="B57" s="23" t="s">
        <v>328</v>
      </c>
      <c r="C57" s="64"/>
      <c r="D57" s="64"/>
      <c r="E57" s="64"/>
      <c r="F57" s="65"/>
      <c r="H57" s="105"/>
    </row>
    <row r="58" spans="1:8" x14ac:dyDescent="0.3">
      <c r="A58" s="105"/>
      <c r="B58" s="23" t="s">
        <v>329</v>
      </c>
      <c r="C58" s="64"/>
      <c r="D58" s="64"/>
      <c r="E58" s="64"/>
      <c r="F58" s="65"/>
      <c r="H58" s="105"/>
    </row>
    <row r="59" spans="1:8" x14ac:dyDescent="0.3">
      <c r="A59" s="105"/>
      <c r="B59" s="23" t="s">
        <v>330</v>
      </c>
      <c r="C59" s="64"/>
      <c r="D59" s="64"/>
      <c r="E59" s="64"/>
      <c r="F59" s="65"/>
      <c r="H59" s="105"/>
    </row>
    <row r="60" spans="1:8" x14ac:dyDescent="0.3">
      <c r="A60" s="105"/>
      <c r="B60" s="23" t="s">
        <v>331</v>
      </c>
      <c r="C60" s="64"/>
      <c r="D60" s="64"/>
      <c r="E60" s="64"/>
      <c r="F60" s="65"/>
      <c r="H60" s="105"/>
    </row>
    <row r="61" spans="1:8" x14ac:dyDescent="0.3">
      <c r="A61" s="105"/>
      <c r="B61" s="23" t="s">
        <v>332</v>
      </c>
      <c r="C61" s="64"/>
      <c r="D61" s="64"/>
      <c r="E61" s="64"/>
      <c r="F61" s="65"/>
      <c r="H61" s="105"/>
    </row>
    <row r="62" spans="1:8" x14ac:dyDescent="0.3">
      <c r="A62" s="105"/>
      <c r="B62" s="23" t="s">
        <v>333</v>
      </c>
      <c r="C62" s="64"/>
      <c r="D62" s="64"/>
      <c r="E62" s="64"/>
      <c r="F62" s="65"/>
      <c r="H62" s="105"/>
    </row>
    <row r="63" spans="1:8" x14ac:dyDescent="0.3">
      <c r="A63" s="105"/>
      <c r="B63" s="23" t="s">
        <v>334</v>
      </c>
      <c r="C63" s="64"/>
      <c r="D63" s="64"/>
      <c r="E63" s="64"/>
      <c r="F63" s="65"/>
      <c r="H63" s="105"/>
    </row>
    <row r="64" spans="1:8" x14ac:dyDescent="0.3">
      <c r="A64" s="105"/>
      <c r="B64" s="23" t="s">
        <v>335</v>
      </c>
      <c r="C64" s="64"/>
      <c r="D64" s="64"/>
      <c r="E64" s="64"/>
      <c r="F64" s="65"/>
      <c r="H64" s="105"/>
    </row>
    <row r="65" spans="1:8" x14ac:dyDescent="0.3">
      <c r="A65" s="105"/>
      <c r="B65" s="23" t="s">
        <v>336</v>
      </c>
      <c r="C65" s="64"/>
      <c r="D65" s="64"/>
      <c r="E65" s="64"/>
      <c r="F65" s="65"/>
      <c r="H65" s="105"/>
    </row>
    <row r="66" spans="1:8" x14ac:dyDescent="0.3">
      <c r="A66" s="105"/>
      <c r="B66" s="23" t="s">
        <v>337</v>
      </c>
      <c r="C66" s="64"/>
      <c r="D66" s="64"/>
      <c r="E66" s="64"/>
      <c r="F66" s="65"/>
      <c r="H66" s="105"/>
    </row>
    <row r="67" spans="1:8" x14ac:dyDescent="0.3">
      <c r="A67" s="105"/>
      <c r="B67" s="23" t="s">
        <v>338</v>
      </c>
      <c r="C67" s="64"/>
      <c r="D67" s="64"/>
      <c r="E67" s="64"/>
      <c r="F67" s="65"/>
      <c r="H67" s="105"/>
    </row>
    <row r="68" spans="1:8" x14ac:dyDescent="0.3">
      <c r="A68" s="105"/>
      <c r="B68" s="23" t="s">
        <v>339</v>
      </c>
      <c r="C68" s="64"/>
      <c r="D68" s="64"/>
      <c r="E68" s="64"/>
      <c r="F68" s="65"/>
      <c r="H68" s="105"/>
    </row>
    <row r="69" spans="1:8" x14ac:dyDescent="0.3">
      <c r="A69" s="105"/>
      <c r="B69" s="23" t="s">
        <v>340</v>
      </c>
      <c r="C69" s="64"/>
      <c r="D69" s="64"/>
      <c r="E69" s="64"/>
      <c r="F69" s="65"/>
      <c r="H69" s="105"/>
    </row>
    <row r="70" spans="1:8" x14ac:dyDescent="0.3">
      <c r="A70" s="105"/>
      <c r="B70" s="23" t="s">
        <v>341</v>
      </c>
      <c r="C70" s="64"/>
      <c r="D70" s="64"/>
      <c r="E70" s="64"/>
      <c r="F70" s="65"/>
      <c r="H70" s="105"/>
    </row>
    <row r="71" spans="1:8" x14ac:dyDescent="0.3">
      <c r="A71" s="105"/>
      <c r="B71" s="23" t="s">
        <v>342</v>
      </c>
      <c r="C71" s="64"/>
      <c r="D71" s="64"/>
      <c r="E71" s="64"/>
      <c r="F71" s="65"/>
      <c r="H71" s="105"/>
    </row>
    <row r="72" spans="1:8" x14ac:dyDescent="0.3">
      <c r="A72" s="105"/>
      <c r="B72" s="23" t="s">
        <v>343</v>
      </c>
      <c r="C72" s="64"/>
      <c r="D72" s="64"/>
      <c r="E72" s="64"/>
      <c r="F72" s="65"/>
      <c r="H72" s="105"/>
    </row>
    <row r="73" spans="1:8" x14ac:dyDescent="0.3">
      <c r="A73" s="105"/>
      <c r="B73" s="23" t="s">
        <v>344</v>
      </c>
      <c r="C73" s="64"/>
      <c r="D73" s="64"/>
      <c r="E73" s="64"/>
      <c r="F73" s="65"/>
      <c r="H73" s="105"/>
    </row>
    <row r="74" spans="1:8" x14ac:dyDescent="0.3">
      <c r="A74" s="105"/>
      <c r="B74" s="23" t="s">
        <v>345</v>
      </c>
      <c r="C74" s="64"/>
      <c r="D74" s="64"/>
      <c r="E74" s="64"/>
      <c r="F74" s="65"/>
      <c r="H74" s="105"/>
    </row>
    <row r="75" spans="1:8" x14ac:dyDescent="0.3">
      <c r="A75" s="105"/>
      <c r="B75" s="23" t="s">
        <v>346</v>
      </c>
      <c r="C75" s="64"/>
      <c r="D75" s="64"/>
      <c r="E75" s="64"/>
      <c r="F75" s="65"/>
      <c r="H75" s="105"/>
    </row>
    <row r="76" spans="1:8" x14ac:dyDescent="0.3">
      <c r="A76" s="105"/>
      <c r="B76" s="23" t="s">
        <v>347</v>
      </c>
      <c r="C76" s="64"/>
      <c r="D76" s="64"/>
      <c r="E76" s="64"/>
      <c r="F76" s="65"/>
      <c r="H76" s="105"/>
    </row>
    <row r="77" spans="1:8" x14ac:dyDescent="0.3">
      <c r="A77" s="105"/>
      <c r="B77" s="23" t="s">
        <v>348</v>
      </c>
      <c r="C77" s="64"/>
      <c r="D77" s="64"/>
      <c r="E77" s="64"/>
      <c r="F77" s="65"/>
      <c r="H77" s="105"/>
    </row>
    <row r="78" spans="1:8" x14ac:dyDescent="0.3">
      <c r="A78" s="105"/>
      <c r="B78" s="23" t="s">
        <v>349</v>
      </c>
      <c r="C78" s="64"/>
      <c r="D78" s="64"/>
      <c r="E78" s="64"/>
      <c r="F78" s="65"/>
      <c r="H78" s="105"/>
    </row>
    <row r="79" spans="1:8" x14ac:dyDescent="0.3">
      <c r="A79" s="105"/>
      <c r="B79" s="23" t="s">
        <v>350</v>
      </c>
      <c r="C79" s="64"/>
      <c r="D79" s="64"/>
      <c r="E79" s="64"/>
      <c r="F79" s="65"/>
      <c r="H79" s="105"/>
    </row>
    <row r="80" spans="1:8" x14ac:dyDescent="0.3">
      <c r="A80" s="105"/>
      <c r="B80" s="23" t="s">
        <v>46</v>
      </c>
      <c r="C80" s="64"/>
      <c r="D80" s="64"/>
      <c r="E80" s="64"/>
      <c r="F80" s="65"/>
      <c r="H80" s="105"/>
    </row>
    <row r="81" spans="1:12" x14ac:dyDescent="0.3">
      <c r="A81" s="105"/>
      <c r="B81" s="23" t="s">
        <v>15</v>
      </c>
      <c r="C81" s="64"/>
      <c r="D81" s="64"/>
      <c r="E81" s="64"/>
      <c r="F81" s="65"/>
      <c r="H81" s="105"/>
    </row>
    <row r="82" spans="1:12" ht="11.4" thickBot="1" x14ac:dyDescent="0.35">
      <c r="A82" s="105"/>
      <c r="B82" s="23" t="s">
        <v>16</v>
      </c>
      <c r="C82" s="64"/>
      <c r="D82" s="64"/>
      <c r="E82" s="64"/>
      <c r="F82" s="65"/>
      <c r="H82" s="105"/>
    </row>
    <row r="83" spans="1:12" ht="11.4" thickBot="1" x14ac:dyDescent="0.35">
      <c r="A83" s="105"/>
      <c r="B83" s="10" t="s">
        <v>166</v>
      </c>
      <c r="C83" s="268">
        <f>SUM(C53:C82)</f>
        <v>0</v>
      </c>
      <c r="D83" s="268">
        <f>SUM(D53:D82)</f>
        <v>0</v>
      </c>
      <c r="E83" s="268">
        <f>SUM(E53:E82)</f>
        <v>0</v>
      </c>
      <c r="F83" s="268">
        <f>SUM(F53:F82)</f>
        <v>0</v>
      </c>
      <c r="H83" s="105"/>
    </row>
    <row r="84" spans="1:12" s="153" customFormat="1" ht="16.2" thickBot="1" x14ac:dyDescent="0.35"/>
    <row r="85" spans="1:12" ht="26.25" customHeight="1" thickBot="1" x14ac:dyDescent="0.35">
      <c r="A85" s="105"/>
      <c r="B85" s="242" t="s">
        <v>170</v>
      </c>
      <c r="C85" s="264" t="s">
        <v>168</v>
      </c>
      <c r="D85" s="264" t="s">
        <v>169</v>
      </c>
      <c r="E85" s="264" t="s">
        <v>351</v>
      </c>
      <c r="F85" s="264" t="s">
        <v>352</v>
      </c>
      <c r="H85" s="105"/>
    </row>
    <row r="86" spans="1:12" s="153" customFormat="1" ht="10.95" customHeight="1" x14ac:dyDescent="0.3">
      <c r="B86" s="259" t="s">
        <v>47</v>
      </c>
      <c r="C86" s="64"/>
      <c r="D86" s="64"/>
      <c r="E86" s="64"/>
      <c r="F86" s="65"/>
    </row>
    <row r="87" spans="1:12" x14ac:dyDescent="0.3">
      <c r="B87" s="259" t="s">
        <v>202</v>
      </c>
      <c r="C87" s="64"/>
      <c r="D87" s="64"/>
      <c r="E87" s="64"/>
      <c r="F87" s="65"/>
    </row>
    <row r="88" spans="1:12" ht="11.4" thickBot="1" x14ac:dyDescent="0.35">
      <c r="B88" s="259" t="s">
        <v>203</v>
      </c>
      <c r="C88" s="64"/>
      <c r="D88" s="64"/>
      <c r="E88" s="64"/>
      <c r="F88" s="65"/>
    </row>
    <row r="89" spans="1:12" ht="11.4" thickBot="1" x14ac:dyDescent="0.35">
      <c r="B89" s="247" t="s">
        <v>166</v>
      </c>
      <c r="C89" s="267">
        <f>SUM(C86:C88)</f>
        <v>0</v>
      </c>
      <c r="D89" s="267">
        <f>SUM(D86:D88)</f>
        <v>0</v>
      </c>
      <c r="E89" s="267">
        <f>SUM(E86:E88)</f>
        <v>0</v>
      </c>
      <c r="F89" s="268">
        <f>SUM(F86:F88)</f>
        <v>0</v>
      </c>
    </row>
    <row r="91" spans="1:12" ht="11.4" thickBot="1" x14ac:dyDescent="0.35">
      <c r="B91" s="269" t="s">
        <v>48</v>
      </c>
    </row>
    <row r="92" spans="1:12" ht="26.25" customHeight="1" thickBot="1" x14ac:dyDescent="0.35">
      <c r="B92" s="242" t="s">
        <v>171</v>
      </c>
      <c r="C92" s="270" t="s">
        <v>49</v>
      </c>
      <c r="D92" s="270" t="s">
        <v>50</v>
      </c>
      <c r="E92" s="264" t="s">
        <v>172</v>
      </c>
      <c r="F92" s="264" t="s">
        <v>163</v>
      </c>
      <c r="G92" s="264" t="s">
        <v>167</v>
      </c>
      <c r="H92" s="264" t="s">
        <v>173</v>
      </c>
      <c r="I92" s="264" t="s">
        <v>174</v>
      </c>
      <c r="J92" s="270" t="s">
        <v>51</v>
      </c>
      <c r="K92" s="264" t="s">
        <v>175</v>
      </c>
      <c r="L92" s="266" t="s">
        <v>176</v>
      </c>
    </row>
    <row r="93" spans="1:12" x14ac:dyDescent="0.3">
      <c r="B93" s="271">
        <v>44165</v>
      </c>
      <c r="C93" s="66"/>
      <c r="D93" s="67"/>
      <c r="E93" s="67"/>
      <c r="F93" s="67"/>
      <c r="G93" s="67"/>
      <c r="H93" s="68"/>
      <c r="I93" s="69"/>
      <c r="J93" s="68"/>
      <c r="K93" s="68"/>
      <c r="L93" s="272">
        <f>H93*J93*K93</f>
        <v>0</v>
      </c>
    </row>
    <row r="94" spans="1:12" x14ac:dyDescent="0.3">
      <c r="B94" s="271">
        <v>44165</v>
      </c>
      <c r="C94" s="66"/>
      <c r="D94" s="67"/>
      <c r="E94" s="67"/>
      <c r="F94" s="67"/>
      <c r="G94" s="67"/>
      <c r="H94" s="68"/>
      <c r="I94" s="69"/>
      <c r="J94" s="68"/>
      <c r="K94" s="68"/>
      <c r="L94" s="272">
        <f t="shared" ref="L94:L157" si="3">H94*J94*K94</f>
        <v>0</v>
      </c>
    </row>
    <row r="95" spans="1:12" x14ac:dyDescent="0.3">
      <c r="B95" s="271">
        <v>44165</v>
      </c>
      <c r="C95" s="66"/>
      <c r="D95" s="67"/>
      <c r="E95" s="67"/>
      <c r="F95" s="67"/>
      <c r="G95" s="67"/>
      <c r="H95" s="68"/>
      <c r="I95" s="69"/>
      <c r="J95" s="68"/>
      <c r="K95" s="68"/>
      <c r="L95" s="272">
        <f t="shared" si="3"/>
        <v>0</v>
      </c>
    </row>
    <row r="96" spans="1:12" x14ac:dyDescent="0.3">
      <c r="B96" s="271">
        <v>44165</v>
      </c>
      <c r="C96" s="66"/>
      <c r="D96" s="67"/>
      <c r="E96" s="67"/>
      <c r="F96" s="67"/>
      <c r="G96" s="67"/>
      <c r="H96" s="68"/>
      <c r="I96" s="69"/>
      <c r="J96" s="68"/>
      <c r="K96" s="68"/>
      <c r="L96" s="272">
        <f t="shared" si="3"/>
        <v>0</v>
      </c>
    </row>
    <row r="97" spans="2:12" x14ac:dyDescent="0.3">
      <c r="B97" s="271">
        <v>44165</v>
      </c>
      <c r="C97" s="66"/>
      <c r="D97" s="67"/>
      <c r="E97" s="67"/>
      <c r="F97" s="67"/>
      <c r="G97" s="67"/>
      <c r="H97" s="68"/>
      <c r="I97" s="69"/>
      <c r="J97" s="68"/>
      <c r="K97" s="68"/>
      <c r="L97" s="272">
        <f t="shared" si="3"/>
        <v>0</v>
      </c>
    </row>
    <row r="98" spans="2:12" x14ac:dyDescent="0.3">
      <c r="B98" s="271">
        <v>44165</v>
      </c>
      <c r="C98" s="66"/>
      <c r="D98" s="67"/>
      <c r="E98" s="67"/>
      <c r="F98" s="67"/>
      <c r="G98" s="67"/>
      <c r="H98" s="68"/>
      <c r="I98" s="69"/>
      <c r="J98" s="68"/>
      <c r="K98" s="68"/>
      <c r="L98" s="272">
        <f>H98*J98*K98</f>
        <v>0</v>
      </c>
    </row>
    <row r="99" spans="2:12" x14ac:dyDescent="0.3">
      <c r="B99" s="271">
        <v>44165</v>
      </c>
      <c r="C99" s="66"/>
      <c r="D99" s="67"/>
      <c r="E99" s="67"/>
      <c r="F99" s="67"/>
      <c r="G99" s="67"/>
      <c r="H99" s="68"/>
      <c r="I99" s="69"/>
      <c r="J99" s="68"/>
      <c r="K99" s="68"/>
      <c r="L99" s="272">
        <f t="shared" si="3"/>
        <v>0</v>
      </c>
    </row>
    <row r="100" spans="2:12" x14ac:dyDescent="0.3">
      <c r="B100" s="271">
        <v>44165</v>
      </c>
      <c r="C100" s="66"/>
      <c r="D100" s="67"/>
      <c r="E100" s="67"/>
      <c r="F100" s="67"/>
      <c r="G100" s="67"/>
      <c r="H100" s="68"/>
      <c r="I100" s="69"/>
      <c r="J100" s="68"/>
      <c r="K100" s="68"/>
      <c r="L100" s="272">
        <f t="shared" si="3"/>
        <v>0</v>
      </c>
    </row>
    <row r="101" spans="2:12" x14ac:dyDescent="0.3">
      <c r="B101" s="271">
        <v>44165</v>
      </c>
      <c r="C101" s="66"/>
      <c r="D101" s="67"/>
      <c r="E101" s="67"/>
      <c r="F101" s="67"/>
      <c r="G101" s="67"/>
      <c r="H101" s="68"/>
      <c r="I101" s="69"/>
      <c r="J101" s="68"/>
      <c r="K101" s="68"/>
      <c r="L101" s="272">
        <f t="shared" si="3"/>
        <v>0</v>
      </c>
    </row>
    <row r="102" spans="2:12" x14ac:dyDescent="0.3">
      <c r="B102" s="271">
        <v>44165</v>
      </c>
      <c r="C102" s="66"/>
      <c r="D102" s="67"/>
      <c r="E102" s="67"/>
      <c r="F102" s="67"/>
      <c r="G102" s="67"/>
      <c r="H102" s="68"/>
      <c r="I102" s="69"/>
      <c r="J102" s="68"/>
      <c r="K102" s="68"/>
      <c r="L102" s="272">
        <f t="shared" si="3"/>
        <v>0</v>
      </c>
    </row>
    <row r="103" spans="2:12" x14ac:dyDescent="0.3">
      <c r="B103" s="271">
        <v>44165</v>
      </c>
      <c r="C103" s="66"/>
      <c r="D103" s="67"/>
      <c r="E103" s="67"/>
      <c r="F103" s="67"/>
      <c r="G103" s="67"/>
      <c r="H103" s="68"/>
      <c r="I103" s="69"/>
      <c r="J103" s="68"/>
      <c r="K103" s="68"/>
      <c r="L103" s="272">
        <f t="shared" si="3"/>
        <v>0</v>
      </c>
    </row>
    <row r="104" spans="2:12" x14ac:dyDescent="0.3">
      <c r="B104" s="271">
        <v>44165</v>
      </c>
      <c r="C104" s="66"/>
      <c r="D104" s="67"/>
      <c r="E104" s="67"/>
      <c r="F104" s="67"/>
      <c r="G104" s="67"/>
      <c r="H104" s="68"/>
      <c r="I104" s="69"/>
      <c r="J104" s="68"/>
      <c r="K104" s="68"/>
      <c r="L104" s="272">
        <f t="shared" si="3"/>
        <v>0</v>
      </c>
    </row>
    <row r="105" spans="2:12" x14ac:dyDescent="0.3">
      <c r="B105" s="271">
        <v>44165</v>
      </c>
      <c r="C105" s="66"/>
      <c r="D105" s="67"/>
      <c r="E105" s="67"/>
      <c r="F105" s="67"/>
      <c r="G105" s="67"/>
      <c r="H105" s="68"/>
      <c r="I105" s="69"/>
      <c r="J105" s="68"/>
      <c r="K105" s="68"/>
      <c r="L105" s="272">
        <f t="shared" si="3"/>
        <v>0</v>
      </c>
    </row>
    <row r="106" spans="2:12" x14ac:dyDescent="0.3">
      <c r="B106" s="271">
        <v>44165</v>
      </c>
      <c r="C106" s="66"/>
      <c r="D106" s="67"/>
      <c r="E106" s="67"/>
      <c r="F106" s="67"/>
      <c r="G106" s="67"/>
      <c r="H106" s="68"/>
      <c r="I106" s="69"/>
      <c r="J106" s="68"/>
      <c r="K106" s="68"/>
      <c r="L106" s="272">
        <f t="shared" si="3"/>
        <v>0</v>
      </c>
    </row>
    <row r="107" spans="2:12" x14ac:dyDescent="0.3">
      <c r="B107" s="271">
        <v>44165</v>
      </c>
      <c r="C107" s="66"/>
      <c r="D107" s="67"/>
      <c r="E107" s="67"/>
      <c r="F107" s="67"/>
      <c r="G107" s="67"/>
      <c r="H107" s="68"/>
      <c r="I107" s="69"/>
      <c r="J107" s="68"/>
      <c r="K107" s="68"/>
      <c r="L107" s="272">
        <f t="shared" si="3"/>
        <v>0</v>
      </c>
    </row>
    <row r="108" spans="2:12" x14ac:dyDescent="0.3">
      <c r="B108" s="271">
        <v>44165</v>
      </c>
      <c r="C108" s="66"/>
      <c r="D108" s="67"/>
      <c r="E108" s="67"/>
      <c r="F108" s="67"/>
      <c r="G108" s="67"/>
      <c r="H108" s="68"/>
      <c r="I108" s="69"/>
      <c r="J108" s="68"/>
      <c r="K108" s="68"/>
      <c r="L108" s="272">
        <f t="shared" si="3"/>
        <v>0</v>
      </c>
    </row>
    <row r="109" spans="2:12" x14ac:dyDescent="0.3">
      <c r="B109" s="271">
        <v>44165</v>
      </c>
      <c r="C109" s="66"/>
      <c r="D109" s="67"/>
      <c r="E109" s="67"/>
      <c r="F109" s="67"/>
      <c r="G109" s="67"/>
      <c r="H109" s="68"/>
      <c r="I109" s="69"/>
      <c r="J109" s="68"/>
      <c r="K109" s="68"/>
      <c r="L109" s="272">
        <f t="shared" si="3"/>
        <v>0</v>
      </c>
    </row>
    <row r="110" spans="2:12" x14ac:dyDescent="0.3">
      <c r="B110" s="271">
        <v>44165</v>
      </c>
      <c r="C110" s="66"/>
      <c r="D110" s="67"/>
      <c r="E110" s="67"/>
      <c r="F110" s="67"/>
      <c r="G110" s="67"/>
      <c r="H110" s="68"/>
      <c r="I110" s="69"/>
      <c r="J110" s="68"/>
      <c r="K110" s="68"/>
      <c r="L110" s="272">
        <f t="shared" si="3"/>
        <v>0</v>
      </c>
    </row>
    <row r="111" spans="2:12" x14ac:dyDescent="0.3">
      <c r="B111" s="271">
        <v>44165</v>
      </c>
      <c r="C111" s="66"/>
      <c r="D111" s="67"/>
      <c r="E111" s="67"/>
      <c r="F111" s="67"/>
      <c r="G111" s="67"/>
      <c r="H111" s="68"/>
      <c r="I111" s="69"/>
      <c r="J111" s="68"/>
      <c r="K111" s="68"/>
      <c r="L111" s="272">
        <f t="shared" si="3"/>
        <v>0</v>
      </c>
    </row>
    <row r="112" spans="2:12" x14ac:dyDescent="0.3">
      <c r="B112" s="271">
        <v>44165</v>
      </c>
      <c r="C112" s="66"/>
      <c r="D112" s="67"/>
      <c r="E112" s="67"/>
      <c r="F112" s="67"/>
      <c r="G112" s="67"/>
      <c r="H112" s="68"/>
      <c r="I112" s="69"/>
      <c r="J112" s="68"/>
      <c r="K112" s="68"/>
      <c r="L112" s="272">
        <f t="shared" si="3"/>
        <v>0</v>
      </c>
    </row>
    <row r="113" spans="2:12" x14ac:dyDescent="0.3">
      <c r="B113" s="271">
        <v>44165</v>
      </c>
      <c r="C113" s="66"/>
      <c r="D113" s="67"/>
      <c r="E113" s="67"/>
      <c r="F113" s="67"/>
      <c r="G113" s="67"/>
      <c r="H113" s="68"/>
      <c r="I113" s="69"/>
      <c r="J113" s="68"/>
      <c r="K113" s="68"/>
      <c r="L113" s="272">
        <f t="shared" si="3"/>
        <v>0</v>
      </c>
    </row>
    <row r="114" spans="2:12" x14ac:dyDescent="0.3">
      <c r="B114" s="271">
        <v>44165</v>
      </c>
      <c r="C114" s="66"/>
      <c r="D114" s="67"/>
      <c r="E114" s="67"/>
      <c r="F114" s="67"/>
      <c r="G114" s="67"/>
      <c r="H114" s="68"/>
      <c r="I114" s="69"/>
      <c r="J114" s="68"/>
      <c r="K114" s="68"/>
      <c r="L114" s="272">
        <f t="shared" si="3"/>
        <v>0</v>
      </c>
    </row>
    <row r="115" spans="2:12" x14ac:dyDescent="0.3">
      <c r="B115" s="271">
        <v>44165</v>
      </c>
      <c r="C115" s="66"/>
      <c r="D115" s="67"/>
      <c r="E115" s="67"/>
      <c r="F115" s="67"/>
      <c r="G115" s="67"/>
      <c r="H115" s="68"/>
      <c r="I115" s="69"/>
      <c r="J115" s="68"/>
      <c r="K115" s="68"/>
      <c r="L115" s="272">
        <f t="shared" si="3"/>
        <v>0</v>
      </c>
    </row>
    <row r="116" spans="2:12" x14ac:dyDescent="0.3">
      <c r="B116" s="271">
        <v>44165</v>
      </c>
      <c r="C116" s="66"/>
      <c r="D116" s="67"/>
      <c r="E116" s="67"/>
      <c r="F116" s="67"/>
      <c r="G116" s="67"/>
      <c r="H116" s="68"/>
      <c r="I116" s="69"/>
      <c r="J116" s="68"/>
      <c r="K116" s="68"/>
      <c r="L116" s="272">
        <f t="shared" si="3"/>
        <v>0</v>
      </c>
    </row>
    <row r="117" spans="2:12" x14ac:dyDescent="0.3">
      <c r="B117" s="271">
        <v>44165</v>
      </c>
      <c r="C117" s="66"/>
      <c r="D117" s="67"/>
      <c r="E117" s="67"/>
      <c r="F117" s="67"/>
      <c r="G117" s="67"/>
      <c r="H117" s="68"/>
      <c r="I117" s="69"/>
      <c r="J117" s="68"/>
      <c r="K117" s="68"/>
      <c r="L117" s="272">
        <f t="shared" si="3"/>
        <v>0</v>
      </c>
    </row>
    <row r="118" spans="2:12" x14ac:dyDescent="0.3">
      <c r="B118" s="271">
        <v>44165</v>
      </c>
      <c r="C118" s="66"/>
      <c r="D118" s="67"/>
      <c r="E118" s="67"/>
      <c r="F118" s="67"/>
      <c r="G118" s="67"/>
      <c r="H118" s="68"/>
      <c r="I118" s="69"/>
      <c r="J118" s="68"/>
      <c r="K118" s="68"/>
      <c r="L118" s="272">
        <f t="shared" si="3"/>
        <v>0</v>
      </c>
    </row>
    <row r="119" spans="2:12" x14ac:dyDescent="0.3">
      <c r="B119" s="271">
        <v>44165</v>
      </c>
      <c r="C119" s="66"/>
      <c r="D119" s="67"/>
      <c r="E119" s="67"/>
      <c r="F119" s="67"/>
      <c r="G119" s="67"/>
      <c r="H119" s="68"/>
      <c r="I119" s="69"/>
      <c r="J119" s="68"/>
      <c r="K119" s="68"/>
      <c r="L119" s="272">
        <f t="shared" si="3"/>
        <v>0</v>
      </c>
    </row>
    <row r="120" spans="2:12" x14ac:dyDescent="0.3">
      <c r="B120" s="271">
        <v>44165</v>
      </c>
      <c r="C120" s="66"/>
      <c r="D120" s="67"/>
      <c r="E120" s="67"/>
      <c r="F120" s="67"/>
      <c r="G120" s="67"/>
      <c r="H120" s="68"/>
      <c r="I120" s="69"/>
      <c r="J120" s="68"/>
      <c r="K120" s="68"/>
      <c r="L120" s="272">
        <f t="shared" si="3"/>
        <v>0</v>
      </c>
    </row>
    <row r="121" spans="2:12" x14ac:dyDescent="0.3">
      <c r="B121" s="271">
        <v>44165</v>
      </c>
      <c r="C121" s="66"/>
      <c r="D121" s="67"/>
      <c r="E121" s="67"/>
      <c r="F121" s="67"/>
      <c r="G121" s="67"/>
      <c r="H121" s="68"/>
      <c r="I121" s="69"/>
      <c r="J121" s="68"/>
      <c r="K121" s="68"/>
      <c r="L121" s="272">
        <f t="shared" si="3"/>
        <v>0</v>
      </c>
    </row>
    <row r="122" spans="2:12" x14ac:dyDescent="0.3">
      <c r="B122" s="271">
        <v>44165</v>
      </c>
      <c r="C122" s="66"/>
      <c r="D122" s="67"/>
      <c r="E122" s="67"/>
      <c r="F122" s="67"/>
      <c r="G122" s="67"/>
      <c r="H122" s="68"/>
      <c r="I122" s="69"/>
      <c r="J122" s="68"/>
      <c r="K122" s="68"/>
      <c r="L122" s="272">
        <f t="shared" si="3"/>
        <v>0</v>
      </c>
    </row>
    <row r="123" spans="2:12" x14ac:dyDescent="0.3">
      <c r="B123" s="271">
        <v>44165</v>
      </c>
      <c r="C123" s="66"/>
      <c r="D123" s="67"/>
      <c r="E123" s="67"/>
      <c r="F123" s="67"/>
      <c r="G123" s="67"/>
      <c r="H123" s="68"/>
      <c r="I123" s="69"/>
      <c r="J123" s="68"/>
      <c r="K123" s="68"/>
      <c r="L123" s="272">
        <f t="shared" si="3"/>
        <v>0</v>
      </c>
    </row>
    <row r="124" spans="2:12" x14ac:dyDescent="0.3">
      <c r="B124" s="271">
        <v>44165</v>
      </c>
      <c r="C124" s="66"/>
      <c r="D124" s="67"/>
      <c r="E124" s="67"/>
      <c r="F124" s="67"/>
      <c r="G124" s="67"/>
      <c r="H124" s="68"/>
      <c r="I124" s="69"/>
      <c r="J124" s="68"/>
      <c r="K124" s="68"/>
      <c r="L124" s="272">
        <f t="shared" si="3"/>
        <v>0</v>
      </c>
    </row>
    <row r="125" spans="2:12" x14ac:dyDescent="0.3">
      <c r="B125" s="271">
        <v>44165</v>
      </c>
      <c r="C125" s="66"/>
      <c r="D125" s="67"/>
      <c r="E125" s="67"/>
      <c r="F125" s="67"/>
      <c r="G125" s="67"/>
      <c r="H125" s="68"/>
      <c r="I125" s="69"/>
      <c r="J125" s="68"/>
      <c r="K125" s="68"/>
      <c r="L125" s="272">
        <f t="shared" si="3"/>
        <v>0</v>
      </c>
    </row>
    <row r="126" spans="2:12" x14ac:dyDescent="0.3">
      <c r="B126" s="271">
        <v>44165</v>
      </c>
      <c r="C126" s="66"/>
      <c r="D126" s="67"/>
      <c r="E126" s="67"/>
      <c r="F126" s="67"/>
      <c r="G126" s="67"/>
      <c r="H126" s="68"/>
      <c r="I126" s="69"/>
      <c r="J126" s="68"/>
      <c r="K126" s="68"/>
      <c r="L126" s="272">
        <f t="shared" si="3"/>
        <v>0</v>
      </c>
    </row>
    <row r="127" spans="2:12" x14ac:dyDescent="0.3">
      <c r="B127" s="271">
        <v>44165</v>
      </c>
      <c r="C127" s="66"/>
      <c r="D127" s="67"/>
      <c r="E127" s="67"/>
      <c r="F127" s="67"/>
      <c r="G127" s="67"/>
      <c r="H127" s="68"/>
      <c r="I127" s="69"/>
      <c r="J127" s="68"/>
      <c r="K127" s="68"/>
      <c r="L127" s="272">
        <f t="shared" si="3"/>
        <v>0</v>
      </c>
    </row>
    <row r="128" spans="2:12" x14ac:dyDescent="0.3">
      <c r="B128" s="271">
        <v>44165</v>
      </c>
      <c r="C128" s="66"/>
      <c r="D128" s="67"/>
      <c r="E128" s="67"/>
      <c r="F128" s="67"/>
      <c r="G128" s="67"/>
      <c r="H128" s="68"/>
      <c r="I128" s="69"/>
      <c r="J128" s="68"/>
      <c r="K128" s="68"/>
      <c r="L128" s="272">
        <f t="shared" si="3"/>
        <v>0</v>
      </c>
    </row>
    <row r="129" spans="2:12" x14ac:dyDescent="0.3">
      <c r="B129" s="271">
        <v>44165</v>
      </c>
      <c r="C129" s="66"/>
      <c r="D129" s="67"/>
      <c r="E129" s="67"/>
      <c r="F129" s="67"/>
      <c r="G129" s="67"/>
      <c r="H129" s="68"/>
      <c r="I129" s="69"/>
      <c r="J129" s="68"/>
      <c r="K129" s="68"/>
      <c r="L129" s="272">
        <f t="shared" si="3"/>
        <v>0</v>
      </c>
    </row>
    <row r="130" spans="2:12" x14ac:dyDescent="0.3">
      <c r="B130" s="271">
        <v>44165</v>
      </c>
      <c r="C130" s="66"/>
      <c r="D130" s="67"/>
      <c r="E130" s="67"/>
      <c r="F130" s="67"/>
      <c r="G130" s="67"/>
      <c r="H130" s="68"/>
      <c r="I130" s="69"/>
      <c r="J130" s="68"/>
      <c r="K130" s="68"/>
      <c r="L130" s="272">
        <f t="shared" si="3"/>
        <v>0</v>
      </c>
    </row>
    <row r="131" spans="2:12" x14ac:dyDescent="0.3">
      <c r="B131" s="271">
        <v>44165</v>
      </c>
      <c r="C131" s="66"/>
      <c r="D131" s="67"/>
      <c r="E131" s="67"/>
      <c r="F131" s="67"/>
      <c r="G131" s="67"/>
      <c r="H131" s="68"/>
      <c r="I131" s="69"/>
      <c r="J131" s="68"/>
      <c r="K131" s="68"/>
      <c r="L131" s="272">
        <f t="shared" si="3"/>
        <v>0</v>
      </c>
    </row>
    <row r="132" spans="2:12" x14ac:dyDescent="0.3">
      <c r="B132" s="271">
        <v>44165</v>
      </c>
      <c r="C132" s="66"/>
      <c r="D132" s="67"/>
      <c r="E132" s="67"/>
      <c r="F132" s="67"/>
      <c r="G132" s="67"/>
      <c r="H132" s="68"/>
      <c r="I132" s="69"/>
      <c r="J132" s="68"/>
      <c r="K132" s="68"/>
      <c r="L132" s="272">
        <f t="shared" si="3"/>
        <v>0</v>
      </c>
    </row>
    <row r="133" spans="2:12" x14ac:dyDescent="0.3">
      <c r="B133" s="271">
        <v>44165</v>
      </c>
      <c r="C133" s="66"/>
      <c r="D133" s="67"/>
      <c r="E133" s="67"/>
      <c r="F133" s="67"/>
      <c r="G133" s="67"/>
      <c r="H133" s="68"/>
      <c r="I133" s="69"/>
      <c r="J133" s="68"/>
      <c r="K133" s="68"/>
      <c r="L133" s="272">
        <f t="shared" si="3"/>
        <v>0</v>
      </c>
    </row>
    <row r="134" spans="2:12" x14ac:dyDescent="0.3">
      <c r="B134" s="271">
        <v>44165</v>
      </c>
      <c r="C134" s="66"/>
      <c r="D134" s="67"/>
      <c r="E134" s="67"/>
      <c r="F134" s="67"/>
      <c r="G134" s="67"/>
      <c r="H134" s="68"/>
      <c r="I134" s="69"/>
      <c r="J134" s="68"/>
      <c r="K134" s="68"/>
      <c r="L134" s="272">
        <f t="shared" si="3"/>
        <v>0</v>
      </c>
    </row>
    <row r="135" spans="2:12" x14ac:dyDescent="0.3">
      <c r="B135" s="271">
        <v>44165</v>
      </c>
      <c r="C135" s="66"/>
      <c r="D135" s="67"/>
      <c r="E135" s="67"/>
      <c r="F135" s="67"/>
      <c r="G135" s="67"/>
      <c r="H135" s="68"/>
      <c r="I135" s="69"/>
      <c r="J135" s="68"/>
      <c r="K135" s="68"/>
      <c r="L135" s="272">
        <f t="shared" si="3"/>
        <v>0</v>
      </c>
    </row>
    <row r="136" spans="2:12" x14ac:dyDescent="0.3">
      <c r="B136" s="271">
        <v>44165</v>
      </c>
      <c r="C136" s="66"/>
      <c r="D136" s="67"/>
      <c r="E136" s="67"/>
      <c r="F136" s="67"/>
      <c r="G136" s="67"/>
      <c r="H136" s="68"/>
      <c r="I136" s="69"/>
      <c r="J136" s="68"/>
      <c r="K136" s="68"/>
      <c r="L136" s="272">
        <f t="shared" si="3"/>
        <v>0</v>
      </c>
    </row>
    <row r="137" spans="2:12" x14ac:dyDescent="0.3">
      <c r="B137" s="271">
        <v>44165</v>
      </c>
      <c r="C137" s="66"/>
      <c r="D137" s="67"/>
      <c r="E137" s="67"/>
      <c r="F137" s="67"/>
      <c r="G137" s="67"/>
      <c r="H137" s="68"/>
      <c r="I137" s="69"/>
      <c r="J137" s="68"/>
      <c r="K137" s="68"/>
      <c r="L137" s="272">
        <f t="shared" si="3"/>
        <v>0</v>
      </c>
    </row>
    <row r="138" spans="2:12" x14ac:dyDescent="0.3">
      <c r="B138" s="271">
        <v>44165</v>
      </c>
      <c r="C138" s="66"/>
      <c r="D138" s="67"/>
      <c r="E138" s="67"/>
      <c r="F138" s="67"/>
      <c r="G138" s="67"/>
      <c r="H138" s="68"/>
      <c r="I138" s="69"/>
      <c r="J138" s="68"/>
      <c r="K138" s="68"/>
      <c r="L138" s="272">
        <f t="shared" si="3"/>
        <v>0</v>
      </c>
    </row>
    <row r="139" spans="2:12" x14ac:dyDescent="0.3">
      <c r="B139" s="271">
        <v>44165</v>
      </c>
      <c r="C139" s="66"/>
      <c r="D139" s="67"/>
      <c r="E139" s="67"/>
      <c r="F139" s="67"/>
      <c r="G139" s="67"/>
      <c r="H139" s="68"/>
      <c r="I139" s="69"/>
      <c r="J139" s="68"/>
      <c r="K139" s="68"/>
      <c r="L139" s="272">
        <f t="shared" si="3"/>
        <v>0</v>
      </c>
    </row>
    <row r="140" spans="2:12" x14ac:dyDescent="0.3">
      <c r="B140" s="271">
        <v>44165</v>
      </c>
      <c r="C140" s="66"/>
      <c r="D140" s="67"/>
      <c r="E140" s="67"/>
      <c r="F140" s="67"/>
      <c r="G140" s="67"/>
      <c r="H140" s="68"/>
      <c r="I140" s="69"/>
      <c r="J140" s="68"/>
      <c r="K140" s="68"/>
      <c r="L140" s="272">
        <f t="shared" si="3"/>
        <v>0</v>
      </c>
    </row>
    <row r="141" spans="2:12" x14ac:dyDescent="0.3">
      <c r="B141" s="271">
        <v>44165</v>
      </c>
      <c r="C141" s="66"/>
      <c r="D141" s="67"/>
      <c r="E141" s="67"/>
      <c r="F141" s="67"/>
      <c r="G141" s="67"/>
      <c r="H141" s="68"/>
      <c r="I141" s="69"/>
      <c r="J141" s="68"/>
      <c r="K141" s="68"/>
      <c r="L141" s="272">
        <f t="shared" si="3"/>
        <v>0</v>
      </c>
    </row>
    <row r="142" spans="2:12" x14ac:dyDescent="0.3">
      <c r="B142" s="271">
        <v>44165</v>
      </c>
      <c r="C142" s="66"/>
      <c r="D142" s="67"/>
      <c r="E142" s="67"/>
      <c r="F142" s="67"/>
      <c r="G142" s="67"/>
      <c r="H142" s="68"/>
      <c r="I142" s="69"/>
      <c r="J142" s="68"/>
      <c r="K142" s="68"/>
      <c r="L142" s="272">
        <f t="shared" si="3"/>
        <v>0</v>
      </c>
    </row>
    <row r="143" spans="2:12" x14ac:dyDescent="0.3">
      <c r="B143" s="271">
        <v>44165</v>
      </c>
      <c r="C143" s="66"/>
      <c r="D143" s="67"/>
      <c r="E143" s="67"/>
      <c r="F143" s="67"/>
      <c r="G143" s="67"/>
      <c r="H143" s="68"/>
      <c r="I143" s="69"/>
      <c r="J143" s="68"/>
      <c r="K143" s="68"/>
      <c r="L143" s="272">
        <f t="shared" si="3"/>
        <v>0</v>
      </c>
    </row>
    <row r="144" spans="2:12" x14ac:dyDescent="0.3">
      <c r="B144" s="271">
        <v>44165</v>
      </c>
      <c r="C144" s="66"/>
      <c r="D144" s="67"/>
      <c r="E144" s="67"/>
      <c r="F144" s="67"/>
      <c r="G144" s="67"/>
      <c r="H144" s="68"/>
      <c r="I144" s="69"/>
      <c r="J144" s="68"/>
      <c r="K144" s="68"/>
      <c r="L144" s="272">
        <f t="shared" si="3"/>
        <v>0</v>
      </c>
    </row>
    <row r="145" spans="2:12" x14ac:dyDescent="0.3">
      <c r="B145" s="271">
        <v>44165</v>
      </c>
      <c r="C145" s="66"/>
      <c r="D145" s="67"/>
      <c r="E145" s="67"/>
      <c r="F145" s="67"/>
      <c r="G145" s="67"/>
      <c r="H145" s="68"/>
      <c r="I145" s="69"/>
      <c r="J145" s="68"/>
      <c r="K145" s="68"/>
      <c r="L145" s="272">
        <f t="shared" si="3"/>
        <v>0</v>
      </c>
    </row>
    <row r="146" spans="2:12" x14ac:dyDescent="0.3">
      <c r="B146" s="271">
        <v>44165</v>
      </c>
      <c r="C146" s="66"/>
      <c r="D146" s="67"/>
      <c r="E146" s="67"/>
      <c r="F146" s="67"/>
      <c r="G146" s="67"/>
      <c r="H146" s="68"/>
      <c r="I146" s="69"/>
      <c r="J146" s="68"/>
      <c r="K146" s="68"/>
      <c r="L146" s="272">
        <f t="shared" si="3"/>
        <v>0</v>
      </c>
    </row>
    <row r="147" spans="2:12" x14ac:dyDescent="0.3">
      <c r="B147" s="271">
        <v>44165</v>
      </c>
      <c r="C147" s="66"/>
      <c r="D147" s="67"/>
      <c r="E147" s="67"/>
      <c r="F147" s="67"/>
      <c r="G147" s="67"/>
      <c r="H147" s="68"/>
      <c r="I147" s="69"/>
      <c r="J147" s="68"/>
      <c r="K147" s="68"/>
      <c r="L147" s="272">
        <f t="shared" si="3"/>
        <v>0</v>
      </c>
    </row>
    <row r="148" spans="2:12" x14ac:dyDescent="0.3">
      <c r="B148" s="271">
        <v>44165</v>
      </c>
      <c r="C148" s="66"/>
      <c r="D148" s="67"/>
      <c r="E148" s="67"/>
      <c r="F148" s="67"/>
      <c r="G148" s="67"/>
      <c r="H148" s="68"/>
      <c r="I148" s="69"/>
      <c r="J148" s="68"/>
      <c r="K148" s="68"/>
      <c r="L148" s="272">
        <f t="shared" si="3"/>
        <v>0</v>
      </c>
    </row>
    <row r="149" spans="2:12" x14ac:dyDescent="0.3">
      <c r="B149" s="271">
        <v>44165</v>
      </c>
      <c r="C149" s="66"/>
      <c r="D149" s="67"/>
      <c r="E149" s="67"/>
      <c r="F149" s="67"/>
      <c r="G149" s="67"/>
      <c r="H149" s="68"/>
      <c r="I149" s="69"/>
      <c r="J149" s="68"/>
      <c r="K149" s="68"/>
      <c r="L149" s="272">
        <f t="shared" si="3"/>
        <v>0</v>
      </c>
    </row>
    <row r="150" spans="2:12" x14ac:dyDescent="0.3">
      <c r="B150" s="271">
        <v>44165</v>
      </c>
      <c r="C150" s="66"/>
      <c r="D150" s="67"/>
      <c r="E150" s="67"/>
      <c r="F150" s="67"/>
      <c r="G150" s="67"/>
      <c r="H150" s="68"/>
      <c r="I150" s="69"/>
      <c r="J150" s="68"/>
      <c r="K150" s="68"/>
      <c r="L150" s="272">
        <f t="shared" si="3"/>
        <v>0</v>
      </c>
    </row>
    <row r="151" spans="2:12" x14ac:dyDescent="0.3">
      <c r="B151" s="271">
        <v>44165</v>
      </c>
      <c r="C151" s="66"/>
      <c r="D151" s="67"/>
      <c r="E151" s="67"/>
      <c r="F151" s="67"/>
      <c r="G151" s="67"/>
      <c r="H151" s="68"/>
      <c r="I151" s="69"/>
      <c r="J151" s="68"/>
      <c r="K151" s="68"/>
      <c r="L151" s="272">
        <f t="shared" si="3"/>
        <v>0</v>
      </c>
    </row>
    <row r="152" spans="2:12" x14ac:dyDescent="0.3">
      <c r="B152" s="271">
        <v>44165</v>
      </c>
      <c r="C152" s="66"/>
      <c r="D152" s="67"/>
      <c r="E152" s="67"/>
      <c r="F152" s="67"/>
      <c r="G152" s="67"/>
      <c r="H152" s="68"/>
      <c r="I152" s="69"/>
      <c r="J152" s="68"/>
      <c r="K152" s="68"/>
      <c r="L152" s="272">
        <f t="shared" si="3"/>
        <v>0</v>
      </c>
    </row>
    <row r="153" spans="2:12" x14ac:dyDescent="0.3">
      <c r="B153" s="271">
        <v>44165</v>
      </c>
      <c r="C153" s="66"/>
      <c r="D153" s="67"/>
      <c r="E153" s="67"/>
      <c r="F153" s="67"/>
      <c r="G153" s="67"/>
      <c r="H153" s="68"/>
      <c r="I153" s="69"/>
      <c r="J153" s="68"/>
      <c r="K153" s="68"/>
      <c r="L153" s="272">
        <f t="shared" si="3"/>
        <v>0</v>
      </c>
    </row>
    <row r="154" spans="2:12" x14ac:dyDescent="0.3">
      <c r="B154" s="271">
        <v>44165</v>
      </c>
      <c r="C154" s="66"/>
      <c r="D154" s="67"/>
      <c r="E154" s="67"/>
      <c r="F154" s="67"/>
      <c r="G154" s="67"/>
      <c r="H154" s="68"/>
      <c r="I154" s="69"/>
      <c r="J154" s="68"/>
      <c r="K154" s="68"/>
      <c r="L154" s="272">
        <f t="shared" si="3"/>
        <v>0</v>
      </c>
    </row>
    <row r="155" spans="2:12" x14ac:dyDescent="0.3">
      <c r="B155" s="271">
        <v>44165</v>
      </c>
      <c r="C155" s="66"/>
      <c r="D155" s="67"/>
      <c r="E155" s="67"/>
      <c r="F155" s="67"/>
      <c r="G155" s="67"/>
      <c r="H155" s="68"/>
      <c r="I155" s="69"/>
      <c r="J155" s="68"/>
      <c r="K155" s="68"/>
      <c r="L155" s="272">
        <f t="shared" si="3"/>
        <v>0</v>
      </c>
    </row>
    <row r="156" spans="2:12" x14ac:dyDescent="0.3">
      <c r="B156" s="271">
        <v>44165</v>
      </c>
      <c r="C156" s="66"/>
      <c r="D156" s="67"/>
      <c r="E156" s="67"/>
      <c r="F156" s="67"/>
      <c r="G156" s="67"/>
      <c r="H156" s="68"/>
      <c r="I156" s="69"/>
      <c r="J156" s="68"/>
      <c r="K156" s="68"/>
      <c r="L156" s="272">
        <f t="shared" si="3"/>
        <v>0</v>
      </c>
    </row>
    <row r="157" spans="2:12" x14ac:dyDescent="0.3">
      <c r="B157" s="271">
        <v>44165</v>
      </c>
      <c r="C157" s="66"/>
      <c r="D157" s="67"/>
      <c r="E157" s="67"/>
      <c r="F157" s="67"/>
      <c r="G157" s="67"/>
      <c r="H157" s="68"/>
      <c r="I157" s="69"/>
      <c r="J157" s="68"/>
      <c r="K157" s="68"/>
      <c r="L157" s="272">
        <f t="shared" si="3"/>
        <v>0</v>
      </c>
    </row>
    <row r="158" spans="2:12" x14ac:dyDescent="0.3">
      <c r="B158" s="271">
        <v>44165</v>
      </c>
      <c r="C158" s="66"/>
      <c r="D158" s="67"/>
      <c r="E158" s="67"/>
      <c r="F158" s="67"/>
      <c r="G158" s="67"/>
      <c r="H158" s="68"/>
      <c r="I158" s="69"/>
      <c r="J158" s="68"/>
      <c r="K158" s="68"/>
      <c r="L158" s="272">
        <f t="shared" ref="L158:L221" si="4">H158*J158*K158</f>
        <v>0</v>
      </c>
    </row>
    <row r="159" spans="2:12" x14ac:dyDescent="0.3">
      <c r="B159" s="271">
        <v>44165</v>
      </c>
      <c r="C159" s="66"/>
      <c r="D159" s="67"/>
      <c r="E159" s="67"/>
      <c r="F159" s="67"/>
      <c r="G159" s="67"/>
      <c r="H159" s="68"/>
      <c r="I159" s="69"/>
      <c r="J159" s="68"/>
      <c r="K159" s="68"/>
      <c r="L159" s="272">
        <f t="shared" si="4"/>
        <v>0</v>
      </c>
    </row>
    <row r="160" spans="2:12" x14ac:dyDescent="0.3">
      <c r="B160" s="271">
        <v>44165</v>
      </c>
      <c r="C160" s="66"/>
      <c r="D160" s="67"/>
      <c r="E160" s="67"/>
      <c r="F160" s="67"/>
      <c r="G160" s="67"/>
      <c r="H160" s="68"/>
      <c r="I160" s="69"/>
      <c r="J160" s="68"/>
      <c r="K160" s="68"/>
      <c r="L160" s="272">
        <f t="shared" si="4"/>
        <v>0</v>
      </c>
    </row>
    <row r="161" spans="2:12" x14ac:dyDescent="0.3">
      <c r="B161" s="271">
        <v>44165</v>
      </c>
      <c r="C161" s="66"/>
      <c r="D161" s="67"/>
      <c r="E161" s="67"/>
      <c r="F161" s="67"/>
      <c r="G161" s="67"/>
      <c r="H161" s="68"/>
      <c r="I161" s="69"/>
      <c r="J161" s="68"/>
      <c r="K161" s="68"/>
      <c r="L161" s="272">
        <f t="shared" si="4"/>
        <v>0</v>
      </c>
    </row>
    <row r="162" spans="2:12" x14ac:dyDescent="0.3">
      <c r="B162" s="271">
        <v>44165</v>
      </c>
      <c r="C162" s="66"/>
      <c r="D162" s="67"/>
      <c r="E162" s="67"/>
      <c r="F162" s="67"/>
      <c r="G162" s="67"/>
      <c r="H162" s="68"/>
      <c r="I162" s="69"/>
      <c r="J162" s="68"/>
      <c r="K162" s="68"/>
      <c r="L162" s="272">
        <f t="shared" si="4"/>
        <v>0</v>
      </c>
    </row>
    <row r="163" spans="2:12" x14ac:dyDescent="0.3">
      <c r="B163" s="271">
        <v>44165</v>
      </c>
      <c r="C163" s="66"/>
      <c r="D163" s="67"/>
      <c r="E163" s="67"/>
      <c r="F163" s="67"/>
      <c r="G163" s="67"/>
      <c r="H163" s="68"/>
      <c r="I163" s="69"/>
      <c r="J163" s="68"/>
      <c r="K163" s="68"/>
      <c r="L163" s="272">
        <f t="shared" si="4"/>
        <v>0</v>
      </c>
    </row>
    <row r="164" spans="2:12" x14ac:dyDescent="0.3">
      <c r="B164" s="271">
        <v>44165</v>
      </c>
      <c r="C164" s="66"/>
      <c r="D164" s="67"/>
      <c r="E164" s="67"/>
      <c r="F164" s="67"/>
      <c r="G164" s="67"/>
      <c r="H164" s="68"/>
      <c r="I164" s="69"/>
      <c r="J164" s="68"/>
      <c r="K164" s="68"/>
      <c r="L164" s="272">
        <f t="shared" si="4"/>
        <v>0</v>
      </c>
    </row>
    <row r="165" spans="2:12" x14ac:dyDescent="0.3">
      <c r="B165" s="271">
        <v>44165</v>
      </c>
      <c r="C165" s="66"/>
      <c r="D165" s="67"/>
      <c r="E165" s="67"/>
      <c r="F165" s="67"/>
      <c r="G165" s="67"/>
      <c r="H165" s="68"/>
      <c r="I165" s="69"/>
      <c r="J165" s="68"/>
      <c r="K165" s="68"/>
      <c r="L165" s="272">
        <f t="shared" si="4"/>
        <v>0</v>
      </c>
    </row>
    <row r="166" spans="2:12" x14ac:dyDescent="0.3">
      <c r="B166" s="271">
        <v>44165</v>
      </c>
      <c r="C166" s="66"/>
      <c r="D166" s="67"/>
      <c r="E166" s="67"/>
      <c r="F166" s="67"/>
      <c r="G166" s="67"/>
      <c r="H166" s="68"/>
      <c r="I166" s="69"/>
      <c r="J166" s="68"/>
      <c r="K166" s="68"/>
      <c r="L166" s="272">
        <f t="shared" si="4"/>
        <v>0</v>
      </c>
    </row>
    <row r="167" spans="2:12" x14ac:dyDescent="0.3">
      <c r="B167" s="271">
        <v>44165</v>
      </c>
      <c r="C167" s="66"/>
      <c r="D167" s="67"/>
      <c r="E167" s="67"/>
      <c r="F167" s="67"/>
      <c r="G167" s="67"/>
      <c r="H167" s="68"/>
      <c r="I167" s="69"/>
      <c r="J167" s="68"/>
      <c r="K167" s="68"/>
      <c r="L167" s="272">
        <f t="shared" si="4"/>
        <v>0</v>
      </c>
    </row>
    <row r="168" spans="2:12" x14ac:dyDescent="0.3">
      <c r="B168" s="271">
        <v>44165</v>
      </c>
      <c r="C168" s="66"/>
      <c r="D168" s="67"/>
      <c r="E168" s="67"/>
      <c r="F168" s="67"/>
      <c r="G168" s="67"/>
      <c r="H168" s="68"/>
      <c r="I168" s="69"/>
      <c r="J168" s="68"/>
      <c r="K168" s="68"/>
      <c r="L168" s="272">
        <f t="shared" si="4"/>
        <v>0</v>
      </c>
    </row>
    <row r="169" spans="2:12" x14ac:dyDescent="0.3">
      <c r="B169" s="271">
        <v>44165</v>
      </c>
      <c r="C169" s="66"/>
      <c r="D169" s="67"/>
      <c r="E169" s="67"/>
      <c r="F169" s="67"/>
      <c r="G169" s="67"/>
      <c r="H169" s="68"/>
      <c r="I169" s="69"/>
      <c r="J169" s="68"/>
      <c r="K169" s="68"/>
      <c r="L169" s="272">
        <f t="shared" si="4"/>
        <v>0</v>
      </c>
    </row>
    <row r="170" spans="2:12" x14ac:dyDescent="0.3">
      <c r="B170" s="271">
        <v>44165</v>
      </c>
      <c r="C170" s="66"/>
      <c r="D170" s="67"/>
      <c r="E170" s="67"/>
      <c r="F170" s="67"/>
      <c r="G170" s="67"/>
      <c r="H170" s="68"/>
      <c r="I170" s="69"/>
      <c r="J170" s="68"/>
      <c r="K170" s="68"/>
      <c r="L170" s="272">
        <f t="shared" si="4"/>
        <v>0</v>
      </c>
    </row>
    <row r="171" spans="2:12" x14ac:dyDescent="0.3">
      <c r="B171" s="271">
        <v>44165</v>
      </c>
      <c r="C171" s="66"/>
      <c r="D171" s="67"/>
      <c r="E171" s="67"/>
      <c r="F171" s="67"/>
      <c r="G171" s="67"/>
      <c r="H171" s="68"/>
      <c r="I171" s="69"/>
      <c r="J171" s="68"/>
      <c r="K171" s="68"/>
      <c r="L171" s="272">
        <f t="shared" si="4"/>
        <v>0</v>
      </c>
    </row>
    <row r="172" spans="2:12" x14ac:dyDescent="0.3">
      <c r="B172" s="271">
        <v>44165</v>
      </c>
      <c r="C172" s="66"/>
      <c r="D172" s="67"/>
      <c r="E172" s="67"/>
      <c r="F172" s="67"/>
      <c r="G172" s="67"/>
      <c r="H172" s="68"/>
      <c r="I172" s="69"/>
      <c r="J172" s="68"/>
      <c r="K172" s="68"/>
      <c r="L172" s="272">
        <f t="shared" si="4"/>
        <v>0</v>
      </c>
    </row>
    <row r="173" spans="2:12" x14ac:dyDescent="0.3">
      <c r="B173" s="271">
        <v>44165</v>
      </c>
      <c r="C173" s="66"/>
      <c r="D173" s="67"/>
      <c r="E173" s="67"/>
      <c r="F173" s="67"/>
      <c r="G173" s="67"/>
      <c r="H173" s="68"/>
      <c r="I173" s="69"/>
      <c r="J173" s="68"/>
      <c r="K173" s="68"/>
      <c r="L173" s="272">
        <f t="shared" si="4"/>
        <v>0</v>
      </c>
    </row>
    <row r="174" spans="2:12" x14ac:dyDescent="0.3">
      <c r="B174" s="271">
        <v>44165</v>
      </c>
      <c r="C174" s="66"/>
      <c r="D174" s="67"/>
      <c r="E174" s="67"/>
      <c r="F174" s="67"/>
      <c r="G174" s="67"/>
      <c r="H174" s="68"/>
      <c r="I174" s="69"/>
      <c r="J174" s="68"/>
      <c r="K174" s="68"/>
      <c r="L174" s="272">
        <f t="shared" si="4"/>
        <v>0</v>
      </c>
    </row>
    <row r="175" spans="2:12" x14ac:dyDescent="0.3">
      <c r="B175" s="271">
        <v>44165</v>
      </c>
      <c r="C175" s="66"/>
      <c r="D175" s="67"/>
      <c r="E175" s="67"/>
      <c r="F175" s="67"/>
      <c r="G175" s="67"/>
      <c r="H175" s="68"/>
      <c r="I175" s="69"/>
      <c r="J175" s="68"/>
      <c r="K175" s="68"/>
      <c r="L175" s="272">
        <f t="shared" si="4"/>
        <v>0</v>
      </c>
    </row>
    <row r="176" spans="2:12" x14ac:dyDescent="0.3">
      <c r="B176" s="271">
        <v>44165</v>
      </c>
      <c r="C176" s="66"/>
      <c r="D176" s="67"/>
      <c r="E176" s="67"/>
      <c r="F176" s="67"/>
      <c r="G176" s="67"/>
      <c r="H176" s="68"/>
      <c r="I176" s="69"/>
      <c r="J176" s="68"/>
      <c r="K176" s="68"/>
      <c r="L176" s="272">
        <f t="shared" si="4"/>
        <v>0</v>
      </c>
    </row>
    <row r="177" spans="2:12" x14ac:dyDescent="0.3">
      <c r="B177" s="271">
        <v>44165</v>
      </c>
      <c r="C177" s="66"/>
      <c r="D177" s="67"/>
      <c r="E177" s="67"/>
      <c r="F177" s="67"/>
      <c r="G177" s="67"/>
      <c r="H177" s="68"/>
      <c r="I177" s="69"/>
      <c r="J177" s="68"/>
      <c r="K177" s="68"/>
      <c r="L177" s="272">
        <f t="shared" si="4"/>
        <v>0</v>
      </c>
    </row>
    <row r="178" spans="2:12" x14ac:dyDescent="0.3">
      <c r="B178" s="271">
        <v>44165</v>
      </c>
      <c r="C178" s="66"/>
      <c r="D178" s="67"/>
      <c r="E178" s="67"/>
      <c r="F178" s="67"/>
      <c r="G178" s="67"/>
      <c r="H178" s="68"/>
      <c r="I178" s="69"/>
      <c r="J178" s="68"/>
      <c r="K178" s="68"/>
      <c r="L178" s="272">
        <f t="shared" si="4"/>
        <v>0</v>
      </c>
    </row>
    <row r="179" spans="2:12" x14ac:dyDescent="0.3">
      <c r="B179" s="271">
        <v>44165</v>
      </c>
      <c r="C179" s="66"/>
      <c r="D179" s="67"/>
      <c r="E179" s="67"/>
      <c r="F179" s="67"/>
      <c r="G179" s="67"/>
      <c r="H179" s="68"/>
      <c r="I179" s="69"/>
      <c r="J179" s="68"/>
      <c r="K179" s="68"/>
      <c r="L179" s="272">
        <f t="shared" si="4"/>
        <v>0</v>
      </c>
    </row>
    <row r="180" spans="2:12" x14ac:dyDescent="0.3">
      <c r="B180" s="271">
        <v>44165</v>
      </c>
      <c r="C180" s="66"/>
      <c r="D180" s="67"/>
      <c r="E180" s="67"/>
      <c r="F180" s="67"/>
      <c r="G180" s="67"/>
      <c r="H180" s="68"/>
      <c r="I180" s="69"/>
      <c r="J180" s="68"/>
      <c r="K180" s="68"/>
      <c r="L180" s="272">
        <f t="shared" si="4"/>
        <v>0</v>
      </c>
    </row>
    <row r="181" spans="2:12" x14ac:dyDescent="0.3">
      <c r="B181" s="271">
        <v>44165</v>
      </c>
      <c r="C181" s="66"/>
      <c r="D181" s="67"/>
      <c r="E181" s="67"/>
      <c r="F181" s="67"/>
      <c r="G181" s="67"/>
      <c r="H181" s="68"/>
      <c r="I181" s="69"/>
      <c r="J181" s="68"/>
      <c r="K181" s="68"/>
      <c r="L181" s="272">
        <f t="shared" si="4"/>
        <v>0</v>
      </c>
    </row>
    <row r="182" spans="2:12" x14ac:dyDescent="0.3">
      <c r="B182" s="271">
        <v>44165</v>
      </c>
      <c r="C182" s="66"/>
      <c r="D182" s="67"/>
      <c r="E182" s="67"/>
      <c r="F182" s="67"/>
      <c r="G182" s="67"/>
      <c r="H182" s="68"/>
      <c r="I182" s="69"/>
      <c r="J182" s="68"/>
      <c r="K182" s="68"/>
      <c r="L182" s="272">
        <f t="shared" si="4"/>
        <v>0</v>
      </c>
    </row>
    <row r="183" spans="2:12" x14ac:dyDescent="0.3">
      <c r="B183" s="271">
        <v>44165</v>
      </c>
      <c r="C183" s="66"/>
      <c r="D183" s="67"/>
      <c r="E183" s="67"/>
      <c r="F183" s="67"/>
      <c r="G183" s="67"/>
      <c r="H183" s="68"/>
      <c r="I183" s="69"/>
      <c r="J183" s="68"/>
      <c r="K183" s="68"/>
      <c r="L183" s="272">
        <f t="shared" si="4"/>
        <v>0</v>
      </c>
    </row>
    <row r="184" spans="2:12" x14ac:dyDescent="0.3">
      <c r="B184" s="271">
        <v>44165</v>
      </c>
      <c r="C184" s="66"/>
      <c r="D184" s="67"/>
      <c r="E184" s="67"/>
      <c r="F184" s="67"/>
      <c r="G184" s="67"/>
      <c r="H184" s="68"/>
      <c r="I184" s="69"/>
      <c r="J184" s="68"/>
      <c r="K184" s="68"/>
      <c r="L184" s="272">
        <f t="shared" si="4"/>
        <v>0</v>
      </c>
    </row>
    <row r="185" spans="2:12" x14ac:dyDescent="0.3">
      <c r="B185" s="271">
        <v>44165</v>
      </c>
      <c r="C185" s="66"/>
      <c r="D185" s="67"/>
      <c r="E185" s="67"/>
      <c r="F185" s="67"/>
      <c r="G185" s="67"/>
      <c r="H185" s="68"/>
      <c r="I185" s="69"/>
      <c r="J185" s="68"/>
      <c r="K185" s="68"/>
      <c r="L185" s="272">
        <f t="shared" si="4"/>
        <v>0</v>
      </c>
    </row>
    <row r="186" spans="2:12" x14ac:dyDescent="0.3">
      <c r="B186" s="271">
        <v>44165</v>
      </c>
      <c r="C186" s="66"/>
      <c r="D186" s="67"/>
      <c r="E186" s="67"/>
      <c r="F186" s="67"/>
      <c r="G186" s="67"/>
      <c r="H186" s="68"/>
      <c r="I186" s="69"/>
      <c r="J186" s="68"/>
      <c r="K186" s="68"/>
      <c r="L186" s="272">
        <f t="shared" si="4"/>
        <v>0</v>
      </c>
    </row>
    <row r="187" spans="2:12" x14ac:dyDescent="0.3">
      <c r="B187" s="271">
        <v>44165</v>
      </c>
      <c r="C187" s="66"/>
      <c r="D187" s="67"/>
      <c r="E187" s="67"/>
      <c r="F187" s="67"/>
      <c r="G187" s="67"/>
      <c r="H187" s="68"/>
      <c r="I187" s="69"/>
      <c r="J187" s="68"/>
      <c r="K187" s="68"/>
      <c r="L187" s="272">
        <f t="shared" si="4"/>
        <v>0</v>
      </c>
    </row>
    <row r="188" spans="2:12" x14ac:dyDescent="0.3">
      <c r="B188" s="271">
        <v>44165</v>
      </c>
      <c r="C188" s="66"/>
      <c r="D188" s="67"/>
      <c r="E188" s="67"/>
      <c r="F188" s="67"/>
      <c r="G188" s="67"/>
      <c r="H188" s="68"/>
      <c r="I188" s="69"/>
      <c r="J188" s="68"/>
      <c r="K188" s="68"/>
      <c r="L188" s="272">
        <f t="shared" si="4"/>
        <v>0</v>
      </c>
    </row>
    <row r="189" spans="2:12" x14ac:dyDescent="0.3">
      <c r="B189" s="271">
        <v>44165</v>
      </c>
      <c r="C189" s="66"/>
      <c r="D189" s="67"/>
      <c r="E189" s="67"/>
      <c r="F189" s="67"/>
      <c r="G189" s="67"/>
      <c r="H189" s="68"/>
      <c r="I189" s="69"/>
      <c r="J189" s="68"/>
      <c r="K189" s="68"/>
      <c r="L189" s="272">
        <f t="shared" si="4"/>
        <v>0</v>
      </c>
    </row>
    <row r="190" spans="2:12" x14ac:dyDescent="0.3">
      <c r="B190" s="271">
        <v>44165</v>
      </c>
      <c r="C190" s="66"/>
      <c r="D190" s="67"/>
      <c r="E190" s="67"/>
      <c r="F190" s="67"/>
      <c r="G190" s="67"/>
      <c r="H190" s="68"/>
      <c r="I190" s="69"/>
      <c r="J190" s="68"/>
      <c r="K190" s="68"/>
      <c r="L190" s="272">
        <f t="shared" si="4"/>
        <v>0</v>
      </c>
    </row>
    <row r="191" spans="2:12" x14ac:dyDescent="0.3">
      <c r="B191" s="271">
        <v>44165</v>
      </c>
      <c r="C191" s="66"/>
      <c r="D191" s="67"/>
      <c r="E191" s="67"/>
      <c r="F191" s="67"/>
      <c r="G191" s="67"/>
      <c r="H191" s="68"/>
      <c r="I191" s="69"/>
      <c r="J191" s="68"/>
      <c r="K191" s="68"/>
      <c r="L191" s="272">
        <f t="shared" si="4"/>
        <v>0</v>
      </c>
    </row>
    <row r="192" spans="2:12" x14ac:dyDescent="0.3">
      <c r="B192" s="271">
        <v>44165</v>
      </c>
      <c r="C192" s="66"/>
      <c r="D192" s="67"/>
      <c r="E192" s="67"/>
      <c r="F192" s="67"/>
      <c r="G192" s="67"/>
      <c r="H192" s="68"/>
      <c r="I192" s="69"/>
      <c r="J192" s="68"/>
      <c r="K192" s="68"/>
      <c r="L192" s="272">
        <f t="shared" si="4"/>
        <v>0</v>
      </c>
    </row>
    <row r="193" spans="2:12" x14ac:dyDescent="0.3">
      <c r="B193" s="271">
        <v>44165</v>
      </c>
      <c r="C193" s="66"/>
      <c r="D193" s="67"/>
      <c r="E193" s="67"/>
      <c r="F193" s="67"/>
      <c r="G193" s="67"/>
      <c r="H193" s="68"/>
      <c r="I193" s="69"/>
      <c r="J193" s="68"/>
      <c r="K193" s="68"/>
      <c r="L193" s="272">
        <f t="shared" si="4"/>
        <v>0</v>
      </c>
    </row>
    <row r="194" spans="2:12" x14ac:dyDescent="0.3">
      <c r="B194" s="271">
        <v>44165</v>
      </c>
      <c r="C194" s="66"/>
      <c r="D194" s="67"/>
      <c r="E194" s="67"/>
      <c r="F194" s="67"/>
      <c r="G194" s="67"/>
      <c r="H194" s="68"/>
      <c r="I194" s="69"/>
      <c r="J194" s="68"/>
      <c r="K194" s="68"/>
      <c r="L194" s="272">
        <f t="shared" si="4"/>
        <v>0</v>
      </c>
    </row>
    <row r="195" spans="2:12" x14ac:dyDescent="0.3">
      <c r="B195" s="271">
        <v>44165</v>
      </c>
      <c r="C195" s="66"/>
      <c r="D195" s="67"/>
      <c r="E195" s="67"/>
      <c r="F195" s="67"/>
      <c r="G195" s="67"/>
      <c r="H195" s="68"/>
      <c r="I195" s="69"/>
      <c r="J195" s="68"/>
      <c r="K195" s="68"/>
      <c r="L195" s="272">
        <f t="shared" si="4"/>
        <v>0</v>
      </c>
    </row>
    <row r="196" spans="2:12" x14ac:dyDescent="0.3">
      <c r="B196" s="271">
        <v>44165</v>
      </c>
      <c r="C196" s="66"/>
      <c r="D196" s="67"/>
      <c r="E196" s="67"/>
      <c r="F196" s="67"/>
      <c r="G196" s="67"/>
      <c r="H196" s="68"/>
      <c r="I196" s="69"/>
      <c r="J196" s="68"/>
      <c r="K196" s="68"/>
      <c r="L196" s="272">
        <f t="shared" si="4"/>
        <v>0</v>
      </c>
    </row>
    <row r="197" spans="2:12" x14ac:dyDescent="0.3">
      <c r="B197" s="271">
        <v>44165</v>
      </c>
      <c r="C197" s="66"/>
      <c r="D197" s="67"/>
      <c r="E197" s="67"/>
      <c r="F197" s="67"/>
      <c r="G197" s="67"/>
      <c r="H197" s="68"/>
      <c r="I197" s="69"/>
      <c r="J197" s="68"/>
      <c r="K197" s="68"/>
      <c r="L197" s="272">
        <f t="shared" si="4"/>
        <v>0</v>
      </c>
    </row>
    <row r="198" spans="2:12" x14ac:dyDescent="0.3">
      <c r="B198" s="271">
        <v>44165</v>
      </c>
      <c r="C198" s="66"/>
      <c r="D198" s="67"/>
      <c r="E198" s="67"/>
      <c r="F198" s="67"/>
      <c r="G198" s="67"/>
      <c r="H198" s="68"/>
      <c r="I198" s="69"/>
      <c r="J198" s="68"/>
      <c r="K198" s="68"/>
      <c r="L198" s="272">
        <f t="shared" si="4"/>
        <v>0</v>
      </c>
    </row>
    <row r="199" spans="2:12" x14ac:dyDescent="0.3">
      <c r="B199" s="271">
        <v>44165</v>
      </c>
      <c r="C199" s="66"/>
      <c r="D199" s="67"/>
      <c r="E199" s="67"/>
      <c r="F199" s="67"/>
      <c r="G199" s="67"/>
      <c r="H199" s="68"/>
      <c r="I199" s="69"/>
      <c r="J199" s="68"/>
      <c r="K199" s="68"/>
      <c r="L199" s="272">
        <f t="shared" si="4"/>
        <v>0</v>
      </c>
    </row>
    <row r="200" spans="2:12" x14ac:dyDescent="0.3">
      <c r="B200" s="271">
        <v>44165</v>
      </c>
      <c r="C200" s="66"/>
      <c r="D200" s="67"/>
      <c r="E200" s="67"/>
      <c r="F200" s="67"/>
      <c r="G200" s="67"/>
      <c r="H200" s="68"/>
      <c r="I200" s="69"/>
      <c r="J200" s="68"/>
      <c r="K200" s="68"/>
      <c r="L200" s="272">
        <f t="shared" si="4"/>
        <v>0</v>
      </c>
    </row>
    <row r="201" spans="2:12" x14ac:dyDescent="0.3">
      <c r="B201" s="271">
        <v>44165</v>
      </c>
      <c r="C201" s="66"/>
      <c r="D201" s="67"/>
      <c r="E201" s="67"/>
      <c r="F201" s="67"/>
      <c r="G201" s="67"/>
      <c r="H201" s="68"/>
      <c r="I201" s="69"/>
      <c r="J201" s="68"/>
      <c r="K201" s="68"/>
      <c r="L201" s="272">
        <f t="shared" si="4"/>
        <v>0</v>
      </c>
    </row>
    <row r="202" spans="2:12" x14ac:dyDescent="0.3">
      <c r="B202" s="271">
        <v>44165</v>
      </c>
      <c r="C202" s="66"/>
      <c r="D202" s="67"/>
      <c r="E202" s="67"/>
      <c r="F202" s="67"/>
      <c r="G202" s="67"/>
      <c r="H202" s="68"/>
      <c r="I202" s="69"/>
      <c r="J202" s="68"/>
      <c r="K202" s="68"/>
      <c r="L202" s="272">
        <f t="shared" si="4"/>
        <v>0</v>
      </c>
    </row>
    <row r="203" spans="2:12" x14ac:dyDescent="0.3">
      <c r="B203" s="271">
        <v>44165</v>
      </c>
      <c r="C203" s="66"/>
      <c r="D203" s="67"/>
      <c r="E203" s="67"/>
      <c r="F203" s="67"/>
      <c r="G203" s="67"/>
      <c r="H203" s="68"/>
      <c r="I203" s="69"/>
      <c r="J203" s="68"/>
      <c r="K203" s="68"/>
      <c r="L203" s="272">
        <f t="shared" si="4"/>
        <v>0</v>
      </c>
    </row>
    <row r="204" spans="2:12" x14ac:dyDescent="0.3">
      <c r="B204" s="271">
        <v>44165</v>
      </c>
      <c r="C204" s="66"/>
      <c r="D204" s="67"/>
      <c r="E204" s="67"/>
      <c r="F204" s="67"/>
      <c r="G204" s="67"/>
      <c r="H204" s="68"/>
      <c r="I204" s="69"/>
      <c r="J204" s="68"/>
      <c r="K204" s="68"/>
      <c r="L204" s="272">
        <f t="shared" si="4"/>
        <v>0</v>
      </c>
    </row>
    <row r="205" spans="2:12" x14ac:dyDescent="0.3">
      <c r="B205" s="271">
        <v>44165</v>
      </c>
      <c r="C205" s="66"/>
      <c r="D205" s="67"/>
      <c r="E205" s="67"/>
      <c r="F205" s="67"/>
      <c r="G205" s="67"/>
      <c r="H205" s="68"/>
      <c r="I205" s="69"/>
      <c r="J205" s="68"/>
      <c r="K205" s="68"/>
      <c r="L205" s="272">
        <f t="shared" si="4"/>
        <v>0</v>
      </c>
    </row>
    <row r="206" spans="2:12" x14ac:dyDescent="0.3">
      <c r="B206" s="271">
        <v>44165</v>
      </c>
      <c r="C206" s="66"/>
      <c r="D206" s="67"/>
      <c r="E206" s="67"/>
      <c r="F206" s="67"/>
      <c r="G206" s="67"/>
      <c r="H206" s="68"/>
      <c r="I206" s="69"/>
      <c r="J206" s="68"/>
      <c r="K206" s="68"/>
      <c r="L206" s="272">
        <f t="shared" si="4"/>
        <v>0</v>
      </c>
    </row>
    <row r="207" spans="2:12" x14ac:dyDescent="0.3">
      <c r="B207" s="271">
        <v>44165</v>
      </c>
      <c r="C207" s="66"/>
      <c r="D207" s="67"/>
      <c r="E207" s="67"/>
      <c r="F207" s="67"/>
      <c r="G207" s="67"/>
      <c r="H207" s="68"/>
      <c r="I207" s="69"/>
      <c r="J207" s="68"/>
      <c r="K207" s="68"/>
      <c r="L207" s="272">
        <f t="shared" si="4"/>
        <v>0</v>
      </c>
    </row>
    <row r="208" spans="2:12" x14ac:dyDescent="0.3">
      <c r="B208" s="271">
        <v>44165</v>
      </c>
      <c r="C208" s="66"/>
      <c r="D208" s="67"/>
      <c r="E208" s="67"/>
      <c r="F208" s="67"/>
      <c r="G208" s="67"/>
      <c r="H208" s="68"/>
      <c r="I208" s="69"/>
      <c r="J208" s="68"/>
      <c r="K208" s="68"/>
      <c r="L208" s="272">
        <f t="shared" si="4"/>
        <v>0</v>
      </c>
    </row>
    <row r="209" spans="2:12" x14ac:dyDescent="0.3">
      <c r="B209" s="271">
        <v>44165</v>
      </c>
      <c r="C209" s="66"/>
      <c r="D209" s="67"/>
      <c r="E209" s="67"/>
      <c r="F209" s="67"/>
      <c r="G209" s="67"/>
      <c r="H209" s="68"/>
      <c r="I209" s="69"/>
      <c r="J209" s="68"/>
      <c r="K209" s="68"/>
      <c r="L209" s="272">
        <f t="shared" si="4"/>
        <v>0</v>
      </c>
    </row>
    <row r="210" spans="2:12" x14ac:dyDescent="0.3">
      <c r="B210" s="271">
        <v>44165</v>
      </c>
      <c r="C210" s="66"/>
      <c r="D210" s="67"/>
      <c r="E210" s="67"/>
      <c r="F210" s="67"/>
      <c r="G210" s="67"/>
      <c r="H210" s="68"/>
      <c r="I210" s="69"/>
      <c r="J210" s="68"/>
      <c r="K210" s="68"/>
      <c r="L210" s="272">
        <f t="shared" si="4"/>
        <v>0</v>
      </c>
    </row>
    <row r="211" spans="2:12" x14ac:dyDescent="0.3">
      <c r="B211" s="271">
        <v>44165</v>
      </c>
      <c r="C211" s="66"/>
      <c r="D211" s="67"/>
      <c r="E211" s="67"/>
      <c r="F211" s="67"/>
      <c r="G211" s="67"/>
      <c r="H211" s="68"/>
      <c r="I211" s="69"/>
      <c r="J211" s="68"/>
      <c r="K211" s="68"/>
      <c r="L211" s="272">
        <f t="shared" si="4"/>
        <v>0</v>
      </c>
    </row>
    <row r="212" spans="2:12" x14ac:dyDescent="0.3">
      <c r="B212" s="271">
        <v>44165</v>
      </c>
      <c r="C212" s="66"/>
      <c r="D212" s="67"/>
      <c r="E212" s="67"/>
      <c r="F212" s="67"/>
      <c r="G212" s="67"/>
      <c r="H212" s="68"/>
      <c r="I212" s="69"/>
      <c r="J212" s="68"/>
      <c r="K212" s="68"/>
      <c r="L212" s="272">
        <f t="shared" si="4"/>
        <v>0</v>
      </c>
    </row>
    <row r="213" spans="2:12" x14ac:dyDescent="0.3">
      <c r="B213" s="271">
        <v>44165</v>
      </c>
      <c r="C213" s="66"/>
      <c r="D213" s="67"/>
      <c r="E213" s="67"/>
      <c r="F213" s="67"/>
      <c r="G213" s="67"/>
      <c r="H213" s="68"/>
      <c r="I213" s="69"/>
      <c r="J213" s="68"/>
      <c r="K213" s="68"/>
      <c r="L213" s="272">
        <f t="shared" si="4"/>
        <v>0</v>
      </c>
    </row>
    <row r="214" spans="2:12" x14ac:dyDescent="0.3">
      <c r="B214" s="271">
        <v>44165</v>
      </c>
      <c r="C214" s="66"/>
      <c r="D214" s="67"/>
      <c r="E214" s="67"/>
      <c r="F214" s="67"/>
      <c r="G214" s="67"/>
      <c r="H214" s="68"/>
      <c r="I214" s="69"/>
      <c r="J214" s="68"/>
      <c r="K214" s="68"/>
      <c r="L214" s="272">
        <f t="shared" si="4"/>
        <v>0</v>
      </c>
    </row>
    <row r="215" spans="2:12" x14ac:dyDescent="0.3">
      <c r="B215" s="271">
        <v>44165</v>
      </c>
      <c r="C215" s="66"/>
      <c r="D215" s="67"/>
      <c r="E215" s="67"/>
      <c r="F215" s="67"/>
      <c r="G215" s="67"/>
      <c r="H215" s="68"/>
      <c r="I215" s="69"/>
      <c r="J215" s="68"/>
      <c r="K215" s="68"/>
      <c r="L215" s="272">
        <f t="shared" si="4"/>
        <v>0</v>
      </c>
    </row>
    <row r="216" spans="2:12" x14ac:dyDescent="0.3">
      <c r="B216" s="271">
        <v>44165</v>
      </c>
      <c r="C216" s="66"/>
      <c r="D216" s="67"/>
      <c r="E216" s="67"/>
      <c r="F216" s="67"/>
      <c r="G216" s="67"/>
      <c r="H216" s="68"/>
      <c r="I216" s="69"/>
      <c r="J216" s="68"/>
      <c r="K216" s="68"/>
      <c r="L216" s="272">
        <f t="shared" si="4"/>
        <v>0</v>
      </c>
    </row>
    <row r="217" spans="2:12" x14ac:dyDescent="0.3">
      <c r="B217" s="271">
        <v>44165</v>
      </c>
      <c r="C217" s="66"/>
      <c r="D217" s="67"/>
      <c r="E217" s="67"/>
      <c r="F217" s="67"/>
      <c r="G217" s="67"/>
      <c r="H217" s="68"/>
      <c r="I217" s="69"/>
      <c r="J217" s="68"/>
      <c r="K217" s="68"/>
      <c r="L217" s="272">
        <f t="shared" si="4"/>
        <v>0</v>
      </c>
    </row>
    <row r="218" spans="2:12" x14ac:dyDescent="0.3">
      <c r="B218" s="271">
        <v>44165</v>
      </c>
      <c r="C218" s="66"/>
      <c r="D218" s="67"/>
      <c r="E218" s="67"/>
      <c r="F218" s="67"/>
      <c r="G218" s="67"/>
      <c r="H218" s="68"/>
      <c r="I218" s="69"/>
      <c r="J218" s="68"/>
      <c r="K218" s="68"/>
      <c r="L218" s="272">
        <f t="shared" si="4"/>
        <v>0</v>
      </c>
    </row>
    <row r="219" spans="2:12" x14ac:dyDescent="0.3">
      <c r="B219" s="271">
        <v>44165</v>
      </c>
      <c r="C219" s="66"/>
      <c r="D219" s="67"/>
      <c r="E219" s="67"/>
      <c r="F219" s="67"/>
      <c r="G219" s="67"/>
      <c r="H219" s="68"/>
      <c r="I219" s="69"/>
      <c r="J219" s="68"/>
      <c r="K219" s="68"/>
      <c r="L219" s="272">
        <f t="shared" si="4"/>
        <v>0</v>
      </c>
    </row>
    <row r="220" spans="2:12" x14ac:dyDescent="0.3">
      <c r="B220" s="271">
        <v>44165</v>
      </c>
      <c r="C220" s="66"/>
      <c r="D220" s="67"/>
      <c r="E220" s="67"/>
      <c r="F220" s="67"/>
      <c r="G220" s="67"/>
      <c r="H220" s="68"/>
      <c r="I220" s="69"/>
      <c r="J220" s="68"/>
      <c r="K220" s="68"/>
      <c r="L220" s="272">
        <f t="shared" si="4"/>
        <v>0</v>
      </c>
    </row>
    <row r="221" spans="2:12" x14ac:dyDescent="0.3">
      <c r="B221" s="271">
        <v>44165</v>
      </c>
      <c r="C221" s="66"/>
      <c r="D221" s="67"/>
      <c r="E221" s="67"/>
      <c r="F221" s="67"/>
      <c r="G221" s="67"/>
      <c r="H221" s="68"/>
      <c r="I221" s="69"/>
      <c r="J221" s="68"/>
      <c r="K221" s="68"/>
      <c r="L221" s="272">
        <f t="shared" si="4"/>
        <v>0</v>
      </c>
    </row>
    <row r="222" spans="2:12" x14ac:dyDescent="0.3">
      <c r="B222" s="271">
        <v>44165</v>
      </c>
      <c r="C222" s="66"/>
      <c r="D222" s="67"/>
      <c r="E222" s="67"/>
      <c r="F222" s="67"/>
      <c r="G222" s="67"/>
      <c r="H222" s="68"/>
      <c r="I222" s="69"/>
      <c r="J222" s="68"/>
      <c r="K222" s="68"/>
      <c r="L222" s="272">
        <f t="shared" ref="L222:L285" si="5">H222*J222*K222</f>
        <v>0</v>
      </c>
    </row>
    <row r="223" spans="2:12" x14ac:dyDescent="0.3">
      <c r="B223" s="271">
        <v>44165</v>
      </c>
      <c r="C223" s="66"/>
      <c r="D223" s="67"/>
      <c r="E223" s="67"/>
      <c r="F223" s="67"/>
      <c r="G223" s="67"/>
      <c r="H223" s="68"/>
      <c r="I223" s="69"/>
      <c r="J223" s="68"/>
      <c r="K223" s="68"/>
      <c r="L223" s="272">
        <f t="shared" si="5"/>
        <v>0</v>
      </c>
    </row>
    <row r="224" spans="2:12" x14ac:dyDescent="0.3">
      <c r="B224" s="271">
        <v>44165</v>
      </c>
      <c r="C224" s="66"/>
      <c r="D224" s="67"/>
      <c r="E224" s="67"/>
      <c r="F224" s="67"/>
      <c r="G224" s="67"/>
      <c r="H224" s="68"/>
      <c r="I224" s="69"/>
      <c r="J224" s="68"/>
      <c r="K224" s="68"/>
      <c r="L224" s="272">
        <f t="shared" si="5"/>
        <v>0</v>
      </c>
    </row>
    <row r="225" spans="2:12" x14ac:dyDescent="0.3">
      <c r="B225" s="271">
        <v>44165</v>
      </c>
      <c r="C225" s="66"/>
      <c r="D225" s="67"/>
      <c r="E225" s="67"/>
      <c r="F225" s="67"/>
      <c r="G225" s="67"/>
      <c r="H225" s="68"/>
      <c r="I225" s="69"/>
      <c r="J225" s="68"/>
      <c r="K225" s="68"/>
      <c r="L225" s="272">
        <f t="shared" si="5"/>
        <v>0</v>
      </c>
    </row>
    <row r="226" spans="2:12" x14ac:dyDescent="0.3">
      <c r="B226" s="271">
        <v>44165</v>
      </c>
      <c r="C226" s="66"/>
      <c r="D226" s="67"/>
      <c r="E226" s="67"/>
      <c r="F226" s="67"/>
      <c r="G226" s="67"/>
      <c r="H226" s="68"/>
      <c r="I226" s="69"/>
      <c r="J226" s="68"/>
      <c r="K226" s="68"/>
      <c r="L226" s="272">
        <f t="shared" si="5"/>
        <v>0</v>
      </c>
    </row>
    <row r="227" spans="2:12" x14ac:dyDescent="0.3">
      <c r="B227" s="271">
        <v>44165</v>
      </c>
      <c r="C227" s="66"/>
      <c r="D227" s="67"/>
      <c r="E227" s="67"/>
      <c r="F227" s="67"/>
      <c r="G227" s="67"/>
      <c r="H227" s="68"/>
      <c r="I227" s="69"/>
      <c r="J227" s="68"/>
      <c r="K227" s="68"/>
      <c r="L227" s="272">
        <f t="shared" si="5"/>
        <v>0</v>
      </c>
    </row>
    <row r="228" spans="2:12" x14ac:dyDescent="0.3">
      <c r="B228" s="271">
        <v>44165</v>
      </c>
      <c r="C228" s="66"/>
      <c r="D228" s="67"/>
      <c r="E228" s="67"/>
      <c r="F228" s="67"/>
      <c r="G228" s="67"/>
      <c r="H228" s="68"/>
      <c r="I228" s="69"/>
      <c r="J228" s="68"/>
      <c r="K228" s="68"/>
      <c r="L228" s="272">
        <f t="shared" si="5"/>
        <v>0</v>
      </c>
    </row>
    <row r="229" spans="2:12" x14ac:dyDescent="0.3">
      <c r="B229" s="271">
        <v>44165</v>
      </c>
      <c r="C229" s="66"/>
      <c r="D229" s="67"/>
      <c r="E229" s="67"/>
      <c r="F229" s="67"/>
      <c r="G229" s="67"/>
      <c r="H229" s="68"/>
      <c r="I229" s="69"/>
      <c r="J229" s="68"/>
      <c r="K229" s="68"/>
      <c r="L229" s="272">
        <f t="shared" si="5"/>
        <v>0</v>
      </c>
    </row>
    <row r="230" spans="2:12" x14ac:dyDescent="0.3">
      <c r="B230" s="271">
        <v>44165</v>
      </c>
      <c r="C230" s="66"/>
      <c r="D230" s="67"/>
      <c r="E230" s="67"/>
      <c r="F230" s="67"/>
      <c r="G230" s="67"/>
      <c r="H230" s="68"/>
      <c r="I230" s="69"/>
      <c r="J230" s="68"/>
      <c r="K230" s="68"/>
      <c r="L230" s="272">
        <f t="shared" si="5"/>
        <v>0</v>
      </c>
    </row>
    <row r="231" spans="2:12" x14ac:dyDescent="0.3">
      <c r="B231" s="271">
        <v>44165</v>
      </c>
      <c r="C231" s="66"/>
      <c r="D231" s="67"/>
      <c r="E231" s="67"/>
      <c r="F231" s="67"/>
      <c r="G231" s="67"/>
      <c r="H231" s="68"/>
      <c r="I231" s="69"/>
      <c r="J231" s="68"/>
      <c r="K231" s="68"/>
      <c r="L231" s="272">
        <f t="shared" si="5"/>
        <v>0</v>
      </c>
    </row>
    <row r="232" spans="2:12" x14ac:dyDescent="0.3">
      <c r="B232" s="271">
        <v>44165</v>
      </c>
      <c r="C232" s="66"/>
      <c r="D232" s="67"/>
      <c r="E232" s="67"/>
      <c r="F232" s="67"/>
      <c r="G232" s="67"/>
      <c r="H232" s="68"/>
      <c r="I232" s="69"/>
      <c r="J232" s="68"/>
      <c r="K232" s="68"/>
      <c r="L232" s="272">
        <f t="shared" si="5"/>
        <v>0</v>
      </c>
    </row>
    <row r="233" spans="2:12" x14ac:dyDescent="0.3">
      <c r="B233" s="271">
        <v>44165</v>
      </c>
      <c r="C233" s="66"/>
      <c r="D233" s="67"/>
      <c r="E233" s="67"/>
      <c r="F233" s="67"/>
      <c r="G233" s="67"/>
      <c r="H233" s="68"/>
      <c r="I233" s="69"/>
      <c r="J233" s="68"/>
      <c r="K233" s="68"/>
      <c r="L233" s="272">
        <f t="shared" si="5"/>
        <v>0</v>
      </c>
    </row>
    <row r="234" spans="2:12" x14ac:dyDescent="0.3">
      <c r="B234" s="271">
        <v>44165</v>
      </c>
      <c r="C234" s="66"/>
      <c r="D234" s="67"/>
      <c r="E234" s="67"/>
      <c r="F234" s="67"/>
      <c r="G234" s="67"/>
      <c r="H234" s="68"/>
      <c r="I234" s="69"/>
      <c r="J234" s="68"/>
      <c r="K234" s="68"/>
      <c r="L234" s="272">
        <f t="shared" si="5"/>
        <v>0</v>
      </c>
    </row>
    <row r="235" spans="2:12" x14ac:dyDescent="0.3">
      <c r="B235" s="271">
        <v>44165</v>
      </c>
      <c r="C235" s="66"/>
      <c r="D235" s="67"/>
      <c r="E235" s="67"/>
      <c r="F235" s="67"/>
      <c r="G235" s="67"/>
      <c r="H235" s="68"/>
      <c r="I235" s="69"/>
      <c r="J235" s="68"/>
      <c r="K235" s="68"/>
      <c r="L235" s="272">
        <f t="shared" si="5"/>
        <v>0</v>
      </c>
    </row>
    <row r="236" spans="2:12" x14ac:dyDescent="0.3">
      <c r="B236" s="271">
        <v>44165</v>
      </c>
      <c r="C236" s="66"/>
      <c r="D236" s="67"/>
      <c r="E236" s="67"/>
      <c r="F236" s="67"/>
      <c r="G236" s="67"/>
      <c r="H236" s="68"/>
      <c r="I236" s="69"/>
      <c r="J236" s="68"/>
      <c r="K236" s="68"/>
      <c r="L236" s="272">
        <f t="shared" si="5"/>
        <v>0</v>
      </c>
    </row>
    <row r="237" spans="2:12" x14ac:dyDescent="0.3">
      <c r="B237" s="271">
        <v>44165</v>
      </c>
      <c r="C237" s="66"/>
      <c r="D237" s="67"/>
      <c r="E237" s="67"/>
      <c r="F237" s="67"/>
      <c r="G237" s="67"/>
      <c r="H237" s="68"/>
      <c r="I237" s="69"/>
      <c r="J237" s="68"/>
      <c r="K237" s="68"/>
      <c r="L237" s="272">
        <f t="shared" si="5"/>
        <v>0</v>
      </c>
    </row>
    <row r="238" spans="2:12" x14ac:dyDescent="0.3">
      <c r="B238" s="271">
        <v>44165</v>
      </c>
      <c r="C238" s="66"/>
      <c r="D238" s="67"/>
      <c r="E238" s="67"/>
      <c r="F238" s="67"/>
      <c r="G238" s="67"/>
      <c r="H238" s="68"/>
      <c r="I238" s="69"/>
      <c r="J238" s="68"/>
      <c r="K238" s="68"/>
      <c r="L238" s="272">
        <f t="shared" si="5"/>
        <v>0</v>
      </c>
    </row>
    <row r="239" spans="2:12" x14ac:dyDescent="0.3">
      <c r="B239" s="271">
        <v>44165</v>
      </c>
      <c r="C239" s="66"/>
      <c r="D239" s="67"/>
      <c r="E239" s="67"/>
      <c r="F239" s="67"/>
      <c r="G239" s="67"/>
      <c r="H239" s="68"/>
      <c r="I239" s="69"/>
      <c r="J239" s="68"/>
      <c r="K239" s="68"/>
      <c r="L239" s="272">
        <f t="shared" si="5"/>
        <v>0</v>
      </c>
    </row>
    <row r="240" spans="2:12" x14ac:dyDescent="0.3">
      <c r="B240" s="271">
        <v>44165</v>
      </c>
      <c r="C240" s="66"/>
      <c r="D240" s="67"/>
      <c r="E240" s="67"/>
      <c r="F240" s="67"/>
      <c r="G240" s="67"/>
      <c r="H240" s="68"/>
      <c r="I240" s="69"/>
      <c r="J240" s="68"/>
      <c r="K240" s="68"/>
      <c r="L240" s="272">
        <f t="shared" si="5"/>
        <v>0</v>
      </c>
    </row>
    <row r="241" spans="2:12" x14ac:dyDescent="0.3">
      <c r="B241" s="271">
        <v>44165</v>
      </c>
      <c r="C241" s="66"/>
      <c r="D241" s="67"/>
      <c r="E241" s="67"/>
      <c r="F241" s="67"/>
      <c r="G241" s="67"/>
      <c r="H241" s="68"/>
      <c r="I241" s="69"/>
      <c r="J241" s="68"/>
      <c r="K241" s="68"/>
      <c r="L241" s="272">
        <f t="shared" si="5"/>
        <v>0</v>
      </c>
    </row>
    <row r="242" spans="2:12" x14ac:dyDescent="0.3">
      <c r="B242" s="271">
        <v>44165</v>
      </c>
      <c r="C242" s="66"/>
      <c r="D242" s="67"/>
      <c r="E242" s="67"/>
      <c r="F242" s="67"/>
      <c r="G242" s="67"/>
      <c r="H242" s="68"/>
      <c r="I242" s="69"/>
      <c r="J242" s="68"/>
      <c r="K242" s="68"/>
      <c r="L242" s="272">
        <f t="shared" si="5"/>
        <v>0</v>
      </c>
    </row>
    <row r="243" spans="2:12" x14ac:dyDescent="0.3">
      <c r="B243" s="271">
        <v>44165</v>
      </c>
      <c r="C243" s="66"/>
      <c r="D243" s="67"/>
      <c r="E243" s="67"/>
      <c r="F243" s="67"/>
      <c r="G243" s="67"/>
      <c r="H243" s="68"/>
      <c r="I243" s="69"/>
      <c r="J243" s="68"/>
      <c r="K243" s="68"/>
      <c r="L243" s="272">
        <f t="shared" si="5"/>
        <v>0</v>
      </c>
    </row>
    <row r="244" spans="2:12" x14ac:dyDescent="0.3">
      <c r="B244" s="271">
        <v>44165</v>
      </c>
      <c r="C244" s="66"/>
      <c r="D244" s="67"/>
      <c r="E244" s="67"/>
      <c r="F244" s="67"/>
      <c r="G244" s="67"/>
      <c r="H244" s="68"/>
      <c r="I244" s="69"/>
      <c r="J244" s="68"/>
      <c r="K244" s="68"/>
      <c r="L244" s="272">
        <f t="shared" si="5"/>
        <v>0</v>
      </c>
    </row>
    <row r="245" spans="2:12" x14ac:dyDescent="0.3">
      <c r="B245" s="271">
        <v>44165</v>
      </c>
      <c r="C245" s="66"/>
      <c r="D245" s="67"/>
      <c r="E245" s="67"/>
      <c r="F245" s="67"/>
      <c r="G245" s="67"/>
      <c r="H245" s="68"/>
      <c r="I245" s="69"/>
      <c r="J245" s="68"/>
      <c r="K245" s="68"/>
      <c r="L245" s="272">
        <f t="shared" si="5"/>
        <v>0</v>
      </c>
    </row>
    <row r="246" spans="2:12" x14ac:dyDescent="0.3">
      <c r="B246" s="271">
        <v>44165</v>
      </c>
      <c r="C246" s="66"/>
      <c r="D246" s="67"/>
      <c r="E246" s="67"/>
      <c r="F246" s="67"/>
      <c r="G246" s="67"/>
      <c r="H246" s="68"/>
      <c r="I246" s="69"/>
      <c r="J246" s="68"/>
      <c r="K246" s="68"/>
      <c r="L246" s="272">
        <f t="shared" si="5"/>
        <v>0</v>
      </c>
    </row>
    <row r="247" spans="2:12" x14ac:dyDescent="0.3">
      <c r="B247" s="271">
        <v>44165</v>
      </c>
      <c r="C247" s="66"/>
      <c r="D247" s="67"/>
      <c r="E247" s="67"/>
      <c r="F247" s="67"/>
      <c r="G247" s="67"/>
      <c r="H247" s="68"/>
      <c r="I247" s="69"/>
      <c r="J247" s="68"/>
      <c r="K247" s="68"/>
      <c r="L247" s="272">
        <f t="shared" si="5"/>
        <v>0</v>
      </c>
    </row>
    <row r="248" spans="2:12" x14ac:dyDescent="0.3">
      <c r="B248" s="271">
        <v>44165</v>
      </c>
      <c r="C248" s="66"/>
      <c r="D248" s="67"/>
      <c r="E248" s="67"/>
      <c r="F248" s="67"/>
      <c r="G248" s="67"/>
      <c r="H248" s="68"/>
      <c r="I248" s="69"/>
      <c r="J248" s="68"/>
      <c r="K248" s="68"/>
      <c r="L248" s="272">
        <f t="shared" si="5"/>
        <v>0</v>
      </c>
    </row>
    <row r="249" spans="2:12" x14ac:dyDescent="0.3">
      <c r="B249" s="271">
        <v>44165</v>
      </c>
      <c r="C249" s="66"/>
      <c r="D249" s="67"/>
      <c r="E249" s="67"/>
      <c r="F249" s="67"/>
      <c r="G249" s="67"/>
      <c r="H249" s="68"/>
      <c r="I249" s="69"/>
      <c r="J249" s="68"/>
      <c r="K249" s="68"/>
      <c r="L249" s="272">
        <f t="shared" si="5"/>
        <v>0</v>
      </c>
    </row>
    <row r="250" spans="2:12" x14ac:dyDescent="0.3">
      <c r="B250" s="271">
        <v>44165</v>
      </c>
      <c r="C250" s="66"/>
      <c r="D250" s="67"/>
      <c r="E250" s="67"/>
      <c r="F250" s="67"/>
      <c r="G250" s="67"/>
      <c r="H250" s="68"/>
      <c r="I250" s="69"/>
      <c r="J250" s="68"/>
      <c r="K250" s="68"/>
      <c r="L250" s="272">
        <f t="shared" si="5"/>
        <v>0</v>
      </c>
    </row>
    <row r="251" spans="2:12" x14ac:dyDescent="0.3">
      <c r="B251" s="271">
        <v>44165</v>
      </c>
      <c r="C251" s="66"/>
      <c r="D251" s="67"/>
      <c r="E251" s="67"/>
      <c r="F251" s="67"/>
      <c r="G251" s="67"/>
      <c r="H251" s="68"/>
      <c r="I251" s="69"/>
      <c r="J251" s="68"/>
      <c r="K251" s="68"/>
      <c r="L251" s="272">
        <f t="shared" si="5"/>
        <v>0</v>
      </c>
    </row>
    <row r="252" spans="2:12" x14ac:dyDescent="0.3">
      <c r="B252" s="271">
        <v>44165</v>
      </c>
      <c r="C252" s="66"/>
      <c r="D252" s="67"/>
      <c r="E252" s="67"/>
      <c r="F252" s="67"/>
      <c r="G252" s="67"/>
      <c r="H252" s="68"/>
      <c r="I252" s="69"/>
      <c r="J252" s="68"/>
      <c r="K252" s="68"/>
      <c r="L252" s="272">
        <f t="shared" si="5"/>
        <v>0</v>
      </c>
    </row>
    <row r="253" spans="2:12" x14ac:dyDescent="0.3">
      <c r="B253" s="271">
        <v>44165</v>
      </c>
      <c r="C253" s="66"/>
      <c r="D253" s="67"/>
      <c r="E253" s="67"/>
      <c r="F253" s="67"/>
      <c r="G253" s="67"/>
      <c r="H253" s="68"/>
      <c r="I253" s="69"/>
      <c r="J253" s="68"/>
      <c r="K253" s="68"/>
      <c r="L253" s="272">
        <f t="shared" si="5"/>
        <v>0</v>
      </c>
    </row>
    <row r="254" spans="2:12" x14ac:dyDescent="0.3">
      <c r="B254" s="271">
        <v>44165</v>
      </c>
      <c r="C254" s="66"/>
      <c r="D254" s="67"/>
      <c r="E254" s="67"/>
      <c r="F254" s="67"/>
      <c r="G254" s="67"/>
      <c r="H254" s="68"/>
      <c r="I254" s="69"/>
      <c r="J254" s="68"/>
      <c r="K254" s="68"/>
      <c r="L254" s="272">
        <f t="shared" si="5"/>
        <v>0</v>
      </c>
    </row>
    <row r="255" spans="2:12" x14ac:dyDescent="0.3">
      <c r="B255" s="271">
        <v>44165</v>
      </c>
      <c r="C255" s="66"/>
      <c r="D255" s="67"/>
      <c r="E255" s="67"/>
      <c r="F255" s="67"/>
      <c r="G255" s="67"/>
      <c r="H255" s="68"/>
      <c r="I255" s="69"/>
      <c r="J255" s="68"/>
      <c r="K255" s="68"/>
      <c r="L255" s="272">
        <f t="shared" si="5"/>
        <v>0</v>
      </c>
    </row>
    <row r="256" spans="2:12" x14ac:dyDescent="0.3">
      <c r="B256" s="271">
        <v>44165</v>
      </c>
      <c r="C256" s="66"/>
      <c r="D256" s="67"/>
      <c r="E256" s="67"/>
      <c r="F256" s="67"/>
      <c r="G256" s="67"/>
      <c r="H256" s="68"/>
      <c r="I256" s="69"/>
      <c r="J256" s="68"/>
      <c r="K256" s="68"/>
      <c r="L256" s="272">
        <f t="shared" si="5"/>
        <v>0</v>
      </c>
    </row>
    <row r="257" spans="2:12" x14ac:dyDescent="0.3">
      <c r="B257" s="271">
        <v>44165</v>
      </c>
      <c r="C257" s="66"/>
      <c r="D257" s="67"/>
      <c r="E257" s="67"/>
      <c r="F257" s="67"/>
      <c r="G257" s="67"/>
      <c r="H257" s="68"/>
      <c r="I257" s="69"/>
      <c r="J257" s="68"/>
      <c r="K257" s="68"/>
      <c r="L257" s="272">
        <f t="shared" si="5"/>
        <v>0</v>
      </c>
    </row>
    <row r="258" spans="2:12" x14ac:dyDescent="0.3">
      <c r="B258" s="271">
        <v>44165</v>
      </c>
      <c r="C258" s="66"/>
      <c r="D258" s="67"/>
      <c r="E258" s="67"/>
      <c r="F258" s="67"/>
      <c r="G258" s="67"/>
      <c r="H258" s="68"/>
      <c r="I258" s="69"/>
      <c r="J258" s="68"/>
      <c r="K258" s="68"/>
      <c r="L258" s="272">
        <f t="shared" si="5"/>
        <v>0</v>
      </c>
    </row>
    <row r="259" spans="2:12" x14ac:dyDescent="0.3">
      <c r="B259" s="271">
        <v>44165</v>
      </c>
      <c r="C259" s="66"/>
      <c r="D259" s="67"/>
      <c r="E259" s="67"/>
      <c r="F259" s="67"/>
      <c r="G259" s="67"/>
      <c r="H259" s="68"/>
      <c r="I259" s="69"/>
      <c r="J259" s="68"/>
      <c r="K259" s="68"/>
      <c r="L259" s="272">
        <f t="shared" si="5"/>
        <v>0</v>
      </c>
    </row>
    <row r="260" spans="2:12" x14ac:dyDescent="0.3">
      <c r="B260" s="271">
        <v>44165</v>
      </c>
      <c r="C260" s="66"/>
      <c r="D260" s="67"/>
      <c r="E260" s="67"/>
      <c r="F260" s="67"/>
      <c r="G260" s="67"/>
      <c r="H260" s="68"/>
      <c r="I260" s="69"/>
      <c r="J260" s="68"/>
      <c r="K260" s="68"/>
      <c r="L260" s="272">
        <f t="shared" si="5"/>
        <v>0</v>
      </c>
    </row>
    <row r="261" spans="2:12" x14ac:dyDescent="0.3">
      <c r="B261" s="271">
        <v>44165</v>
      </c>
      <c r="C261" s="66"/>
      <c r="D261" s="67"/>
      <c r="E261" s="67"/>
      <c r="F261" s="67"/>
      <c r="G261" s="67"/>
      <c r="H261" s="68"/>
      <c r="I261" s="69"/>
      <c r="J261" s="68"/>
      <c r="K261" s="68"/>
      <c r="L261" s="272">
        <f t="shared" si="5"/>
        <v>0</v>
      </c>
    </row>
    <row r="262" spans="2:12" x14ac:dyDescent="0.3">
      <c r="B262" s="271">
        <v>44165</v>
      </c>
      <c r="C262" s="66"/>
      <c r="D262" s="67"/>
      <c r="E262" s="67"/>
      <c r="F262" s="67"/>
      <c r="G262" s="67"/>
      <c r="H262" s="68"/>
      <c r="I262" s="69"/>
      <c r="J262" s="68"/>
      <c r="K262" s="68"/>
      <c r="L262" s="272">
        <f t="shared" si="5"/>
        <v>0</v>
      </c>
    </row>
    <row r="263" spans="2:12" x14ac:dyDescent="0.3">
      <c r="B263" s="271">
        <v>44165</v>
      </c>
      <c r="C263" s="66"/>
      <c r="D263" s="67"/>
      <c r="E263" s="67"/>
      <c r="F263" s="67"/>
      <c r="G263" s="67"/>
      <c r="H263" s="68"/>
      <c r="I263" s="69"/>
      <c r="J263" s="68"/>
      <c r="K263" s="68"/>
      <c r="L263" s="272">
        <f t="shared" si="5"/>
        <v>0</v>
      </c>
    </row>
    <row r="264" spans="2:12" x14ac:dyDescent="0.3">
      <c r="B264" s="271">
        <v>44165</v>
      </c>
      <c r="C264" s="66"/>
      <c r="D264" s="67"/>
      <c r="E264" s="67"/>
      <c r="F264" s="67"/>
      <c r="G264" s="67"/>
      <c r="H264" s="68"/>
      <c r="I264" s="69"/>
      <c r="J264" s="68"/>
      <c r="K264" s="68"/>
      <c r="L264" s="272">
        <f t="shared" si="5"/>
        <v>0</v>
      </c>
    </row>
    <row r="265" spans="2:12" x14ac:dyDescent="0.3">
      <c r="B265" s="271">
        <v>44165</v>
      </c>
      <c r="C265" s="66"/>
      <c r="D265" s="67"/>
      <c r="E265" s="67"/>
      <c r="F265" s="67"/>
      <c r="G265" s="67"/>
      <c r="H265" s="68"/>
      <c r="I265" s="69"/>
      <c r="J265" s="68"/>
      <c r="K265" s="68"/>
      <c r="L265" s="272">
        <f t="shared" si="5"/>
        <v>0</v>
      </c>
    </row>
    <row r="266" spans="2:12" x14ac:dyDescent="0.3">
      <c r="B266" s="271">
        <v>44165</v>
      </c>
      <c r="C266" s="66"/>
      <c r="D266" s="67"/>
      <c r="E266" s="67"/>
      <c r="F266" s="67"/>
      <c r="G266" s="67"/>
      <c r="H266" s="68"/>
      <c r="I266" s="69"/>
      <c r="J266" s="68"/>
      <c r="K266" s="68"/>
      <c r="L266" s="272">
        <f t="shared" si="5"/>
        <v>0</v>
      </c>
    </row>
    <row r="267" spans="2:12" x14ac:dyDescent="0.3">
      <c r="B267" s="271">
        <v>44165</v>
      </c>
      <c r="C267" s="66"/>
      <c r="D267" s="67"/>
      <c r="E267" s="67"/>
      <c r="F267" s="67"/>
      <c r="G267" s="67"/>
      <c r="H267" s="68"/>
      <c r="I267" s="69"/>
      <c r="J267" s="68"/>
      <c r="K267" s="68"/>
      <c r="L267" s="272">
        <f t="shared" si="5"/>
        <v>0</v>
      </c>
    </row>
    <row r="268" spans="2:12" x14ac:dyDescent="0.3">
      <c r="B268" s="271">
        <v>44165</v>
      </c>
      <c r="C268" s="66"/>
      <c r="D268" s="67"/>
      <c r="E268" s="67"/>
      <c r="F268" s="67"/>
      <c r="G268" s="67"/>
      <c r="H268" s="68"/>
      <c r="I268" s="69"/>
      <c r="J268" s="68"/>
      <c r="K268" s="68"/>
      <c r="L268" s="272">
        <f t="shared" si="5"/>
        <v>0</v>
      </c>
    </row>
    <row r="269" spans="2:12" x14ac:dyDescent="0.3">
      <c r="B269" s="271">
        <v>44165</v>
      </c>
      <c r="C269" s="66"/>
      <c r="D269" s="67"/>
      <c r="E269" s="67"/>
      <c r="F269" s="67"/>
      <c r="G269" s="67"/>
      <c r="H269" s="68"/>
      <c r="I269" s="69"/>
      <c r="J269" s="68"/>
      <c r="K269" s="68"/>
      <c r="L269" s="272">
        <f t="shared" si="5"/>
        <v>0</v>
      </c>
    </row>
    <row r="270" spans="2:12" x14ac:dyDescent="0.3">
      <c r="B270" s="271">
        <v>44165</v>
      </c>
      <c r="C270" s="66"/>
      <c r="D270" s="67"/>
      <c r="E270" s="67"/>
      <c r="F270" s="67"/>
      <c r="G270" s="67"/>
      <c r="H270" s="68"/>
      <c r="I270" s="69"/>
      <c r="J270" s="68"/>
      <c r="K270" s="68"/>
      <c r="L270" s="272">
        <f t="shared" si="5"/>
        <v>0</v>
      </c>
    </row>
    <row r="271" spans="2:12" x14ac:dyDescent="0.3">
      <c r="B271" s="271">
        <v>44165</v>
      </c>
      <c r="C271" s="66"/>
      <c r="D271" s="67"/>
      <c r="E271" s="67"/>
      <c r="F271" s="67"/>
      <c r="G271" s="67"/>
      <c r="H271" s="68"/>
      <c r="I271" s="69"/>
      <c r="J271" s="68"/>
      <c r="K271" s="68"/>
      <c r="L271" s="272">
        <f t="shared" si="5"/>
        <v>0</v>
      </c>
    </row>
    <row r="272" spans="2:12" x14ac:dyDescent="0.3">
      <c r="B272" s="271">
        <v>44165</v>
      </c>
      <c r="C272" s="66"/>
      <c r="D272" s="67"/>
      <c r="E272" s="67"/>
      <c r="F272" s="67"/>
      <c r="G272" s="67"/>
      <c r="H272" s="68"/>
      <c r="I272" s="69"/>
      <c r="J272" s="68"/>
      <c r="K272" s="68"/>
      <c r="L272" s="272">
        <f t="shared" si="5"/>
        <v>0</v>
      </c>
    </row>
    <row r="273" spans="2:12" x14ac:dyDescent="0.3">
      <c r="B273" s="271">
        <v>44165</v>
      </c>
      <c r="C273" s="66"/>
      <c r="D273" s="67"/>
      <c r="E273" s="67"/>
      <c r="F273" s="67"/>
      <c r="G273" s="67"/>
      <c r="H273" s="68"/>
      <c r="I273" s="69"/>
      <c r="J273" s="68"/>
      <c r="K273" s="68"/>
      <c r="L273" s="272">
        <f t="shared" si="5"/>
        <v>0</v>
      </c>
    </row>
    <row r="274" spans="2:12" x14ac:dyDescent="0.3">
      <c r="B274" s="271">
        <v>44165</v>
      </c>
      <c r="C274" s="66"/>
      <c r="D274" s="67"/>
      <c r="E274" s="67"/>
      <c r="F274" s="67"/>
      <c r="G274" s="67"/>
      <c r="H274" s="68"/>
      <c r="I274" s="69"/>
      <c r="J274" s="68"/>
      <c r="K274" s="68"/>
      <c r="L274" s="272">
        <f t="shared" si="5"/>
        <v>0</v>
      </c>
    </row>
    <row r="275" spans="2:12" x14ac:dyDescent="0.3">
      <c r="B275" s="271">
        <v>44165</v>
      </c>
      <c r="C275" s="66"/>
      <c r="D275" s="67"/>
      <c r="E275" s="67"/>
      <c r="F275" s="67"/>
      <c r="G275" s="67"/>
      <c r="H275" s="68"/>
      <c r="I275" s="69"/>
      <c r="J275" s="68"/>
      <c r="K275" s="68"/>
      <c r="L275" s="272">
        <f t="shared" si="5"/>
        <v>0</v>
      </c>
    </row>
    <row r="276" spans="2:12" x14ac:dyDescent="0.3">
      <c r="B276" s="271">
        <v>44165</v>
      </c>
      <c r="C276" s="66"/>
      <c r="D276" s="67"/>
      <c r="E276" s="67"/>
      <c r="F276" s="67"/>
      <c r="G276" s="67"/>
      <c r="H276" s="68"/>
      <c r="I276" s="69"/>
      <c r="J276" s="68"/>
      <c r="K276" s="68"/>
      <c r="L276" s="272">
        <f t="shared" si="5"/>
        <v>0</v>
      </c>
    </row>
    <row r="277" spans="2:12" x14ac:dyDescent="0.3">
      <c r="B277" s="271">
        <v>44165</v>
      </c>
      <c r="C277" s="66"/>
      <c r="D277" s="67"/>
      <c r="E277" s="67"/>
      <c r="F277" s="67"/>
      <c r="G277" s="67"/>
      <c r="H277" s="68"/>
      <c r="I277" s="69"/>
      <c r="J277" s="68"/>
      <c r="K277" s="68"/>
      <c r="L277" s="272">
        <f t="shared" si="5"/>
        <v>0</v>
      </c>
    </row>
    <row r="278" spans="2:12" x14ac:dyDescent="0.3">
      <c r="B278" s="271">
        <v>44165</v>
      </c>
      <c r="C278" s="66"/>
      <c r="D278" s="67"/>
      <c r="E278" s="67"/>
      <c r="F278" s="67"/>
      <c r="G278" s="67"/>
      <c r="H278" s="68"/>
      <c r="I278" s="69"/>
      <c r="J278" s="68"/>
      <c r="K278" s="68"/>
      <c r="L278" s="272">
        <f t="shared" si="5"/>
        <v>0</v>
      </c>
    </row>
    <row r="279" spans="2:12" x14ac:dyDescent="0.3">
      <c r="B279" s="271">
        <v>44165</v>
      </c>
      <c r="C279" s="66"/>
      <c r="D279" s="67"/>
      <c r="E279" s="67"/>
      <c r="F279" s="67"/>
      <c r="G279" s="67"/>
      <c r="H279" s="68"/>
      <c r="I279" s="69"/>
      <c r="J279" s="68"/>
      <c r="K279" s="68"/>
      <c r="L279" s="272">
        <f t="shared" si="5"/>
        <v>0</v>
      </c>
    </row>
    <row r="280" spans="2:12" x14ac:dyDescent="0.3">
      <c r="B280" s="271">
        <v>44165</v>
      </c>
      <c r="C280" s="66"/>
      <c r="D280" s="67"/>
      <c r="E280" s="67"/>
      <c r="F280" s="67"/>
      <c r="G280" s="67"/>
      <c r="H280" s="68"/>
      <c r="I280" s="69"/>
      <c r="J280" s="68"/>
      <c r="K280" s="68"/>
      <c r="L280" s="272">
        <f t="shared" si="5"/>
        <v>0</v>
      </c>
    </row>
    <row r="281" spans="2:12" x14ac:dyDescent="0.3">
      <c r="B281" s="271">
        <v>44165</v>
      </c>
      <c r="C281" s="66"/>
      <c r="D281" s="67"/>
      <c r="E281" s="67"/>
      <c r="F281" s="67"/>
      <c r="G281" s="67"/>
      <c r="H281" s="68"/>
      <c r="I281" s="69"/>
      <c r="J281" s="68"/>
      <c r="K281" s="68"/>
      <c r="L281" s="272">
        <f t="shared" si="5"/>
        <v>0</v>
      </c>
    </row>
    <row r="282" spans="2:12" x14ac:dyDescent="0.3">
      <c r="B282" s="271">
        <v>44165</v>
      </c>
      <c r="C282" s="66"/>
      <c r="D282" s="67"/>
      <c r="E282" s="67"/>
      <c r="F282" s="67"/>
      <c r="G282" s="67"/>
      <c r="H282" s="68"/>
      <c r="I282" s="69"/>
      <c r="J282" s="68"/>
      <c r="K282" s="68"/>
      <c r="L282" s="272">
        <f t="shared" si="5"/>
        <v>0</v>
      </c>
    </row>
    <row r="283" spans="2:12" x14ac:dyDescent="0.3">
      <c r="B283" s="271">
        <v>44165</v>
      </c>
      <c r="C283" s="66"/>
      <c r="D283" s="67"/>
      <c r="E283" s="67"/>
      <c r="F283" s="67"/>
      <c r="G283" s="67"/>
      <c r="H283" s="68"/>
      <c r="I283" s="69"/>
      <c r="J283" s="68"/>
      <c r="K283" s="68"/>
      <c r="L283" s="272">
        <f t="shared" si="5"/>
        <v>0</v>
      </c>
    </row>
    <row r="284" spans="2:12" x14ac:dyDescent="0.3">
      <c r="B284" s="271">
        <v>44165</v>
      </c>
      <c r="C284" s="66"/>
      <c r="D284" s="67"/>
      <c r="E284" s="67"/>
      <c r="F284" s="67"/>
      <c r="G284" s="67"/>
      <c r="H284" s="68"/>
      <c r="I284" s="69"/>
      <c r="J284" s="68"/>
      <c r="K284" s="68"/>
      <c r="L284" s="272">
        <f t="shared" si="5"/>
        <v>0</v>
      </c>
    </row>
    <row r="285" spans="2:12" x14ac:dyDescent="0.3">
      <c r="B285" s="271">
        <v>44165</v>
      </c>
      <c r="C285" s="66"/>
      <c r="D285" s="67"/>
      <c r="E285" s="67"/>
      <c r="F285" s="67"/>
      <c r="G285" s="67"/>
      <c r="H285" s="68"/>
      <c r="I285" s="69"/>
      <c r="J285" s="68"/>
      <c r="K285" s="68"/>
      <c r="L285" s="272">
        <f t="shared" si="5"/>
        <v>0</v>
      </c>
    </row>
    <row r="286" spans="2:12" x14ac:dyDescent="0.3">
      <c r="B286" s="271">
        <v>44165</v>
      </c>
      <c r="C286" s="66"/>
      <c r="D286" s="67"/>
      <c r="E286" s="67"/>
      <c r="F286" s="67"/>
      <c r="G286" s="67"/>
      <c r="H286" s="68"/>
      <c r="I286" s="69"/>
      <c r="J286" s="68"/>
      <c r="K286" s="68"/>
      <c r="L286" s="272">
        <f t="shared" ref="L286:L349" si="6">H286*J286*K286</f>
        <v>0</v>
      </c>
    </row>
    <row r="287" spans="2:12" x14ac:dyDescent="0.3">
      <c r="B287" s="271">
        <v>44165</v>
      </c>
      <c r="C287" s="66"/>
      <c r="D287" s="67"/>
      <c r="E287" s="67"/>
      <c r="F287" s="67"/>
      <c r="G287" s="67"/>
      <c r="H287" s="68"/>
      <c r="I287" s="69"/>
      <c r="J287" s="68"/>
      <c r="K287" s="68"/>
      <c r="L287" s="272">
        <f t="shared" si="6"/>
        <v>0</v>
      </c>
    </row>
    <row r="288" spans="2:12" x14ac:dyDescent="0.3">
      <c r="B288" s="271">
        <v>44165</v>
      </c>
      <c r="C288" s="66"/>
      <c r="D288" s="67"/>
      <c r="E288" s="67"/>
      <c r="F288" s="67"/>
      <c r="G288" s="67"/>
      <c r="H288" s="68"/>
      <c r="I288" s="69"/>
      <c r="J288" s="68"/>
      <c r="K288" s="68"/>
      <c r="L288" s="272">
        <f t="shared" si="6"/>
        <v>0</v>
      </c>
    </row>
    <row r="289" spans="2:12" x14ac:dyDescent="0.3">
      <c r="B289" s="271">
        <v>44165</v>
      </c>
      <c r="C289" s="66"/>
      <c r="D289" s="67"/>
      <c r="E289" s="67"/>
      <c r="F289" s="67"/>
      <c r="G289" s="67"/>
      <c r="H289" s="68"/>
      <c r="I289" s="69"/>
      <c r="J289" s="68"/>
      <c r="K289" s="68"/>
      <c r="L289" s="272">
        <f t="shared" si="6"/>
        <v>0</v>
      </c>
    </row>
    <row r="290" spans="2:12" x14ac:dyDescent="0.3">
      <c r="B290" s="271">
        <v>44165</v>
      </c>
      <c r="C290" s="66"/>
      <c r="D290" s="67"/>
      <c r="E290" s="67"/>
      <c r="F290" s="67"/>
      <c r="G290" s="67"/>
      <c r="H290" s="68"/>
      <c r="I290" s="69"/>
      <c r="J290" s="68"/>
      <c r="K290" s="68"/>
      <c r="L290" s="272">
        <f t="shared" si="6"/>
        <v>0</v>
      </c>
    </row>
    <row r="291" spans="2:12" x14ac:dyDescent="0.3">
      <c r="B291" s="271">
        <v>44165</v>
      </c>
      <c r="C291" s="66"/>
      <c r="D291" s="67"/>
      <c r="E291" s="67"/>
      <c r="F291" s="67"/>
      <c r="G291" s="67"/>
      <c r="H291" s="68"/>
      <c r="I291" s="69"/>
      <c r="J291" s="68"/>
      <c r="K291" s="68"/>
      <c r="L291" s="272">
        <f t="shared" si="6"/>
        <v>0</v>
      </c>
    </row>
    <row r="292" spans="2:12" x14ac:dyDescent="0.3">
      <c r="B292" s="271">
        <v>44165</v>
      </c>
      <c r="C292" s="66"/>
      <c r="D292" s="67"/>
      <c r="E292" s="67"/>
      <c r="F292" s="67"/>
      <c r="G292" s="67"/>
      <c r="H292" s="68"/>
      <c r="I292" s="69"/>
      <c r="J292" s="68"/>
      <c r="K292" s="68"/>
      <c r="L292" s="272">
        <f t="shared" si="6"/>
        <v>0</v>
      </c>
    </row>
    <row r="293" spans="2:12" x14ac:dyDescent="0.3">
      <c r="B293" s="271">
        <v>44165</v>
      </c>
      <c r="C293" s="66"/>
      <c r="D293" s="67"/>
      <c r="E293" s="67"/>
      <c r="F293" s="67"/>
      <c r="G293" s="67"/>
      <c r="H293" s="68"/>
      <c r="I293" s="69"/>
      <c r="J293" s="68"/>
      <c r="K293" s="68"/>
      <c r="L293" s="272">
        <f t="shared" si="6"/>
        <v>0</v>
      </c>
    </row>
    <row r="294" spans="2:12" x14ac:dyDescent="0.3">
      <c r="B294" s="271">
        <v>44165</v>
      </c>
      <c r="C294" s="66"/>
      <c r="D294" s="67"/>
      <c r="E294" s="67"/>
      <c r="F294" s="67"/>
      <c r="G294" s="67"/>
      <c r="H294" s="68"/>
      <c r="I294" s="69"/>
      <c r="J294" s="68"/>
      <c r="K294" s="68"/>
      <c r="L294" s="272">
        <f t="shared" si="6"/>
        <v>0</v>
      </c>
    </row>
    <row r="295" spans="2:12" x14ac:dyDescent="0.3">
      <c r="B295" s="271">
        <v>44165</v>
      </c>
      <c r="C295" s="66"/>
      <c r="D295" s="67"/>
      <c r="E295" s="67"/>
      <c r="F295" s="67"/>
      <c r="G295" s="67"/>
      <c r="H295" s="68"/>
      <c r="I295" s="69"/>
      <c r="J295" s="68"/>
      <c r="K295" s="68"/>
      <c r="L295" s="272">
        <f t="shared" si="6"/>
        <v>0</v>
      </c>
    </row>
    <row r="296" spans="2:12" x14ac:dyDescent="0.3">
      <c r="B296" s="271">
        <v>44165</v>
      </c>
      <c r="C296" s="66"/>
      <c r="D296" s="67"/>
      <c r="E296" s="67"/>
      <c r="F296" s="67"/>
      <c r="G296" s="67"/>
      <c r="H296" s="68"/>
      <c r="I296" s="69"/>
      <c r="J296" s="68"/>
      <c r="K296" s="68"/>
      <c r="L296" s="272">
        <f t="shared" si="6"/>
        <v>0</v>
      </c>
    </row>
    <row r="297" spans="2:12" x14ac:dyDescent="0.3">
      <c r="B297" s="271">
        <v>44165</v>
      </c>
      <c r="C297" s="66"/>
      <c r="D297" s="67"/>
      <c r="E297" s="67"/>
      <c r="F297" s="67"/>
      <c r="G297" s="67"/>
      <c r="H297" s="68"/>
      <c r="I297" s="69"/>
      <c r="J297" s="68"/>
      <c r="K297" s="68"/>
      <c r="L297" s="272">
        <f t="shared" si="6"/>
        <v>0</v>
      </c>
    </row>
    <row r="298" spans="2:12" x14ac:dyDescent="0.3">
      <c r="B298" s="271">
        <v>44165</v>
      </c>
      <c r="C298" s="66"/>
      <c r="D298" s="67"/>
      <c r="E298" s="67"/>
      <c r="F298" s="67"/>
      <c r="G298" s="67"/>
      <c r="H298" s="68"/>
      <c r="I298" s="69"/>
      <c r="J298" s="68"/>
      <c r="K298" s="68"/>
      <c r="L298" s="272">
        <f t="shared" si="6"/>
        <v>0</v>
      </c>
    </row>
    <row r="299" spans="2:12" x14ac:dyDescent="0.3">
      <c r="B299" s="271">
        <v>44165</v>
      </c>
      <c r="C299" s="66"/>
      <c r="D299" s="67"/>
      <c r="E299" s="67"/>
      <c r="F299" s="67"/>
      <c r="G299" s="67"/>
      <c r="H299" s="68"/>
      <c r="I299" s="69"/>
      <c r="J299" s="68"/>
      <c r="K299" s="68"/>
      <c r="L299" s="272">
        <f t="shared" si="6"/>
        <v>0</v>
      </c>
    </row>
    <row r="300" spans="2:12" x14ac:dyDescent="0.3">
      <c r="B300" s="271">
        <v>44165</v>
      </c>
      <c r="C300" s="66"/>
      <c r="D300" s="67"/>
      <c r="E300" s="67"/>
      <c r="F300" s="67"/>
      <c r="G300" s="67"/>
      <c r="H300" s="68"/>
      <c r="I300" s="69"/>
      <c r="J300" s="68"/>
      <c r="K300" s="68"/>
      <c r="L300" s="272">
        <f t="shared" si="6"/>
        <v>0</v>
      </c>
    </row>
    <row r="301" spans="2:12" x14ac:dyDescent="0.3">
      <c r="B301" s="271">
        <v>44165</v>
      </c>
      <c r="C301" s="66"/>
      <c r="D301" s="67"/>
      <c r="E301" s="67"/>
      <c r="F301" s="67"/>
      <c r="G301" s="67"/>
      <c r="H301" s="68"/>
      <c r="I301" s="69"/>
      <c r="J301" s="68"/>
      <c r="K301" s="68"/>
      <c r="L301" s="272">
        <f t="shared" si="6"/>
        <v>0</v>
      </c>
    </row>
    <row r="302" spans="2:12" x14ac:dyDescent="0.3">
      <c r="B302" s="271">
        <v>44165</v>
      </c>
      <c r="C302" s="66"/>
      <c r="D302" s="67"/>
      <c r="E302" s="67"/>
      <c r="F302" s="67"/>
      <c r="G302" s="67"/>
      <c r="H302" s="68"/>
      <c r="I302" s="69"/>
      <c r="J302" s="68"/>
      <c r="K302" s="68"/>
      <c r="L302" s="272">
        <f t="shared" si="6"/>
        <v>0</v>
      </c>
    </row>
    <row r="303" spans="2:12" x14ac:dyDescent="0.3">
      <c r="B303" s="271">
        <v>44165</v>
      </c>
      <c r="C303" s="66"/>
      <c r="D303" s="67"/>
      <c r="E303" s="67"/>
      <c r="F303" s="67"/>
      <c r="G303" s="67"/>
      <c r="H303" s="68"/>
      <c r="I303" s="69"/>
      <c r="J303" s="68"/>
      <c r="K303" s="68"/>
      <c r="L303" s="272">
        <f t="shared" si="6"/>
        <v>0</v>
      </c>
    </row>
    <row r="304" spans="2:12" x14ac:dyDescent="0.3">
      <c r="B304" s="271">
        <v>44165</v>
      </c>
      <c r="C304" s="66"/>
      <c r="D304" s="67"/>
      <c r="E304" s="67"/>
      <c r="F304" s="67"/>
      <c r="G304" s="67"/>
      <c r="H304" s="68"/>
      <c r="I304" s="69"/>
      <c r="J304" s="68"/>
      <c r="K304" s="68"/>
      <c r="L304" s="272">
        <f t="shared" si="6"/>
        <v>0</v>
      </c>
    </row>
    <row r="305" spans="2:12" x14ac:dyDescent="0.3">
      <c r="B305" s="271">
        <v>44165</v>
      </c>
      <c r="C305" s="66"/>
      <c r="D305" s="67"/>
      <c r="E305" s="67"/>
      <c r="F305" s="67"/>
      <c r="G305" s="67"/>
      <c r="H305" s="68"/>
      <c r="I305" s="69"/>
      <c r="J305" s="68"/>
      <c r="K305" s="68"/>
      <c r="L305" s="272">
        <f t="shared" si="6"/>
        <v>0</v>
      </c>
    </row>
    <row r="306" spans="2:12" x14ac:dyDescent="0.3">
      <c r="B306" s="271">
        <v>44165</v>
      </c>
      <c r="C306" s="66"/>
      <c r="D306" s="67"/>
      <c r="E306" s="67"/>
      <c r="F306" s="67"/>
      <c r="G306" s="67"/>
      <c r="H306" s="68"/>
      <c r="I306" s="69"/>
      <c r="J306" s="68"/>
      <c r="K306" s="68"/>
      <c r="L306" s="272">
        <f t="shared" si="6"/>
        <v>0</v>
      </c>
    </row>
    <row r="307" spans="2:12" x14ac:dyDescent="0.3">
      <c r="B307" s="271">
        <v>44165</v>
      </c>
      <c r="C307" s="66"/>
      <c r="D307" s="67"/>
      <c r="E307" s="67"/>
      <c r="F307" s="67"/>
      <c r="G307" s="67"/>
      <c r="H307" s="68"/>
      <c r="I307" s="69"/>
      <c r="J307" s="68"/>
      <c r="K307" s="68"/>
      <c r="L307" s="272">
        <f t="shared" si="6"/>
        <v>0</v>
      </c>
    </row>
    <row r="308" spans="2:12" x14ac:dyDescent="0.3">
      <c r="B308" s="271">
        <v>44165</v>
      </c>
      <c r="C308" s="66"/>
      <c r="D308" s="67"/>
      <c r="E308" s="67"/>
      <c r="F308" s="67"/>
      <c r="G308" s="67"/>
      <c r="H308" s="68"/>
      <c r="I308" s="69"/>
      <c r="J308" s="68"/>
      <c r="K308" s="68"/>
      <c r="L308" s="272">
        <f t="shared" si="6"/>
        <v>0</v>
      </c>
    </row>
    <row r="309" spans="2:12" x14ac:dyDescent="0.3">
      <c r="B309" s="271">
        <v>44165</v>
      </c>
      <c r="C309" s="66"/>
      <c r="D309" s="67"/>
      <c r="E309" s="67"/>
      <c r="F309" s="67"/>
      <c r="G309" s="67"/>
      <c r="H309" s="68"/>
      <c r="I309" s="69"/>
      <c r="J309" s="68"/>
      <c r="K309" s="68"/>
      <c r="L309" s="272">
        <f t="shared" si="6"/>
        <v>0</v>
      </c>
    </row>
    <row r="310" spans="2:12" x14ac:dyDescent="0.3">
      <c r="B310" s="271">
        <v>44165</v>
      </c>
      <c r="C310" s="66"/>
      <c r="D310" s="67"/>
      <c r="E310" s="67"/>
      <c r="F310" s="67"/>
      <c r="G310" s="67"/>
      <c r="H310" s="68"/>
      <c r="I310" s="69"/>
      <c r="J310" s="68"/>
      <c r="K310" s="68"/>
      <c r="L310" s="272">
        <f t="shared" si="6"/>
        <v>0</v>
      </c>
    </row>
    <row r="311" spans="2:12" x14ac:dyDescent="0.3">
      <c r="B311" s="271">
        <v>44165</v>
      </c>
      <c r="C311" s="66"/>
      <c r="D311" s="67"/>
      <c r="E311" s="67"/>
      <c r="F311" s="67"/>
      <c r="G311" s="67"/>
      <c r="H311" s="68"/>
      <c r="I311" s="69"/>
      <c r="J311" s="68"/>
      <c r="K311" s="68"/>
      <c r="L311" s="272">
        <f t="shared" si="6"/>
        <v>0</v>
      </c>
    </row>
    <row r="312" spans="2:12" x14ac:dyDescent="0.3">
      <c r="B312" s="271">
        <v>44165</v>
      </c>
      <c r="C312" s="66"/>
      <c r="D312" s="67"/>
      <c r="E312" s="67"/>
      <c r="F312" s="67"/>
      <c r="G312" s="67"/>
      <c r="H312" s="68"/>
      <c r="I312" s="69"/>
      <c r="J312" s="68"/>
      <c r="K312" s="68"/>
      <c r="L312" s="272">
        <f t="shared" si="6"/>
        <v>0</v>
      </c>
    </row>
    <row r="313" spans="2:12" x14ac:dyDescent="0.3">
      <c r="B313" s="271">
        <v>44165</v>
      </c>
      <c r="C313" s="66"/>
      <c r="D313" s="67"/>
      <c r="E313" s="67"/>
      <c r="F313" s="67"/>
      <c r="G313" s="67"/>
      <c r="H313" s="68"/>
      <c r="I313" s="69"/>
      <c r="J313" s="68"/>
      <c r="K313" s="68"/>
      <c r="L313" s="272">
        <f t="shared" si="6"/>
        <v>0</v>
      </c>
    </row>
    <row r="314" spans="2:12" x14ac:dyDescent="0.3">
      <c r="B314" s="271">
        <v>44165</v>
      </c>
      <c r="C314" s="66"/>
      <c r="D314" s="67"/>
      <c r="E314" s="67"/>
      <c r="F314" s="67"/>
      <c r="G314" s="67"/>
      <c r="H314" s="68"/>
      <c r="I314" s="69"/>
      <c r="J314" s="68"/>
      <c r="K314" s="68"/>
      <c r="L314" s="272">
        <f t="shared" si="6"/>
        <v>0</v>
      </c>
    </row>
    <row r="315" spans="2:12" x14ac:dyDescent="0.3">
      <c r="B315" s="271">
        <v>44165</v>
      </c>
      <c r="C315" s="66"/>
      <c r="D315" s="67"/>
      <c r="E315" s="67"/>
      <c r="F315" s="67"/>
      <c r="G315" s="67"/>
      <c r="H315" s="68"/>
      <c r="I315" s="69"/>
      <c r="J315" s="68"/>
      <c r="K315" s="68"/>
      <c r="L315" s="272">
        <f t="shared" si="6"/>
        <v>0</v>
      </c>
    </row>
    <row r="316" spans="2:12" x14ac:dyDescent="0.3">
      <c r="B316" s="271">
        <v>44165</v>
      </c>
      <c r="C316" s="66"/>
      <c r="D316" s="67"/>
      <c r="E316" s="67"/>
      <c r="F316" s="67"/>
      <c r="G316" s="67"/>
      <c r="H316" s="68"/>
      <c r="I316" s="69"/>
      <c r="J316" s="68"/>
      <c r="K316" s="68"/>
      <c r="L316" s="272">
        <f t="shared" si="6"/>
        <v>0</v>
      </c>
    </row>
    <row r="317" spans="2:12" x14ac:dyDescent="0.3">
      <c r="B317" s="271">
        <v>44165</v>
      </c>
      <c r="C317" s="66"/>
      <c r="D317" s="67"/>
      <c r="E317" s="67"/>
      <c r="F317" s="67"/>
      <c r="G317" s="67"/>
      <c r="H317" s="68"/>
      <c r="I317" s="69"/>
      <c r="J317" s="68"/>
      <c r="K317" s="68"/>
      <c r="L317" s="272">
        <f t="shared" si="6"/>
        <v>0</v>
      </c>
    </row>
    <row r="318" spans="2:12" x14ac:dyDescent="0.3">
      <c r="B318" s="271">
        <v>44165</v>
      </c>
      <c r="C318" s="66"/>
      <c r="D318" s="67"/>
      <c r="E318" s="67"/>
      <c r="F318" s="67"/>
      <c r="G318" s="67"/>
      <c r="H318" s="68"/>
      <c r="I318" s="69"/>
      <c r="J318" s="68"/>
      <c r="K318" s="68"/>
      <c r="L318" s="272">
        <f t="shared" si="6"/>
        <v>0</v>
      </c>
    </row>
    <row r="319" spans="2:12" x14ac:dyDescent="0.3">
      <c r="B319" s="271">
        <v>44165</v>
      </c>
      <c r="C319" s="66"/>
      <c r="D319" s="67"/>
      <c r="E319" s="67"/>
      <c r="F319" s="67"/>
      <c r="G319" s="67"/>
      <c r="H319" s="68"/>
      <c r="I319" s="69"/>
      <c r="J319" s="68"/>
      <c r="K319" s="68"/>
      <c r="L319" s="272">
        <f t="shared" si="6"/>
        <v>0</v>
      </c>
    </row>
    <row r="320" spans="2:12" x14ac:dyDescent="0.3">
      <c r="B320" s="271">
        <v>44165</v>
      </c>
      <c r="C320" s="66"/>
      <c r="D320" s="67"/>
      <c r="E320" s="67"/>
      <c r="F320" s="67"/>
      <c r="G320" s="67"/>
      <c r="H320" s="68"/>
      <c r="I320" s="69"/>
      <c r="J320" s="68"/>
      <c r="K320" s="68"/>
      <c r="L320" s="272">
        <f t="shared" si="6"/>
        <v>0</v>
      </c>
    </row>
    <row r="321" spans="2:12" x14ac:dyDescent="0.3">
      <c r="B321" s="271">
        <v>44165</v>
      </c>
      <c r="C321" s="66"/>
      <c r="D321" s="67"/>
      <c r="E321" s="67"/>
      <c r="F321" s="67"/>
      <c r="G321" s="67"/>
      <c r="H321" s="68"/>
      <c r="I321" s="69"/>
      <c r="J321" s="68"/>
      <c r="K321" s="68"/>
      <c r="L321" s="272">
        <f t="shared" si="6"/>
        <v>0</v>
      </c>
    </row>
    <row r="322" spans="2:12" x14ac:dyDescent="0.3">
      <c r="B322" s="271">
        <v>44165</v>
      </c>
      <c r="C322" s="66"/>
      <c r="D322" s="67"/>
      <c r="E322" s="67"/>
      <c r="F322" s="67"/>
      <c r="G322" s="67"/>
      <c r="H322" s="68"/>
      <c r="I322" s="69"/>
      <c r="J322" s="68"/>
      <c r="K322" s="68"/>
      <c r="L322" s="272">
        <f t="shared" si="6"/>
        <v>0</v>
      </c>
    </row>
    <row r="323" spans="2:12" x14ac:dyDescent="0.3">
      <c r="B323" s="271">
        <v>44165</v>
      </c>
      <c r="C323" s="66"/>
      <c r="D323" s="67"/>
      <c r="E323" s="67"/>
      <c r="F323" s="67"/>
      <c r="G323" s="67"/>
      <c r="H323" s="68"/>
      <c r="I323" s="69"/>
      <c r="J323" s="68"/>
      <c r="K323" s="68"/>
      <c r="L323" s="272">
        <f t="shared" si="6"/>
        <v>0</v>
      </c>
    </row>
    <row r="324" spans="2:12" x14ac:dyDescent="0.3">
      <c r="B324" s="271">
        <v>44165</v>
      </c>
      <c r="C324" s="66"/>
      <c r="D324" s="67"/>
      <c r="E324" s="67"/>
      <c r="F324" s="67"/>
      <c r="G324" s="67"/>
      <c r="H324" s="68"/>
      <c r="I324" s="69"/>
      <c r="J324" s="68"/>
      <c r="K324" s="68"/>
      <c r="L324" s="272">
        <f t="shared" si="6"/>
        <v>0</v>
      </c>
    </row>
    <row r="325" spans="2:12" x14ac:dyDescent="0.3">
      <c r="B325" s="271">
        <v>44165</v>
      </c>
      <c r="C325" s="66"/>
      <c r="D325" s="67"/>
      <c r="E325" s="67"/>
      <c r="F325" s="67"/>
      <c r="G325" s="67"/>
      <c r="H325" s="68"/>
      <c r="I325" s="69"/>
      <c r="J325" s="68"/>
      <c r="K325" s="68"/>
      <c r="L325" s="272">
        <f t="shared" si="6"/>
        <v>0</v>
      </c>
    </row>
    <row r="326" spans="2:12" x14ac:dyDescent="0.3">
      <c r="B326" s="271">
        <v>44165</v>
      </c>
      <c r="C326" s="66"/>
      <c r="D326" s="67"/>
      <c r="E326" s="67"/>
      <c r="F326" s="67"/>
      <c r="G326" s="67"/>
      <c r="H326" s="68"/>
      <c r="I326" s="69"/>
      <c r="J326" s="68"/>
      <c r="K326" s="68"/>
      <c r="L326" s="272">
        <f t="shared" si="6"/>
        <v>0</v>
      </c>
    </row>
    <row r="327" spans="2:12" x14ac:dyDescent="0.3">
      <c r="B327" s="271">
        <v>44165</v>
      </c>
      <c r="C327" s="66"/>
      <c r="D327" s="67"/>
      <c r="E327" s="67"/>
      <c r="F327" s="67"/>
      <c r="G327" s="67"/>
      <c r="H327" s="68"/>
      <c r="I327" s="69"/>
      <c r="J327" s="68"/>
      <c r="K327" s="68"/>
      <c r="L327" s="272">
        <f t="shared" si="6"/>
        <v>0</v>
      </c>
    </row>
    <row r="328" spans="2:12" x14ac:dyDescent="0.3">
      <c r="B328" s="271">
        <v>44165</v>
      </c>
      <c r="C328" s="66"/>
      <c r="D328" s="67"/>
      <c r="E328" s="67"/>
      <c r="F328" s="67"/>
      <c r="G328" s="67"/>
      <c r="H328" s="68"/>
      <c r="I328" s="69"/>
      <c r="J328" s="68"/>
      <c r="K328" s="68"/>
      <c r="L328" s="272">
        <f t="shared" si="6"/>
        <v>0</v>
      </c>
    </row>
    <row r="329" spans="2:12" x14ac:dyDescent="0.3">
      <c r="B329" s="271">
        <v>44165</v>
      </c>
      <c r="C329" s="66"/>
      <c r="D329" s="67"/>
      <c r="E329" s="67"/>
      <c r="F329" s="67"/>
      <c r="G329" s="67"/>
      <c r="H329" s="68"/>
      <c r="I329" s="69"/>
      <c r="J329" s="68"/>
      <c r="K329" s="68"/>
      <c r="L329" s="272">
        <f t="shared" si="6"/>
        <v>0</v>
      </c>
    </row>
    <row r="330" spans="2:12" x14ac:dyDescent="0.3">
      <c r="B330" s="271">
        <v>44165</v>
      </c>
      <c r="C330" s="66"/>
      <c r="D330" s="67"/>
      <c r="E330" s="67"/>
      <c r="F330" s="67"/>
      <c r="G330" s="67"/>
      <c r="H330" s="68"/>
      <c r="I330" s="69"/>
      <c r="J330" s="68"/>
      <c r="K330" s="68"/>
      <c r="L330" s="272">
        <f t="shared" si="6"/>
        <v>0</v>
      </c>
    </row>
    <row r="331" spans="2:12" x14ac:dyDescent="0.3">
      <c r="B331" s="271">
        <v>44165</v>
      </c>
      <c r="C331" s="66"/>
      <c r="D331" s="67"/>
      <c r="E331" s="67"/>
      <c r="F331" s="67"/>
      <c r="G331" s="67"/>
      <c r="H331" s="68"/>
      <c r="I331" s="69"/>
      <c r="J331" s="68"/>
      <c r="K331" s="68"/>
      <c r="L331" s="272">
        <f t="shared" si="6"/>
        <v>0</v>
      </c>
    </row>
    <row r="332" spans="2:12" x14ac:dyDescent="0.3">
      <c r="B332" s="271">
        <v>44165</v>
      </c>
      <c r="C332" s="66"/>
      <c r="D332" s="67"/>
      <c r="E332" s="67"/>
      <c r="F332" s="67"/>
      <c r="G332" s="67"/>
      <c r="H332" s="68"/>
      <c r="I332" s="69"/>
      <c r="J332" s="68"/>
      <c r="K332" s="68"/>
      <c r="L332" s="272">
        <f t="shared" si="6"/>
        <v>0</v>
      </c>
    </row>
    <row r="333" spans="2:12" x14ac:dyDescent="0.3">
      <c r="B333" s="271">
        <v>44165</v>
      </c>
      <c r="C333" s="66"/>
      <c r="D333" s="67"/>
      <c r="E333" s="67"/>
      <c r="F333" s="67"/>
      <c r="G333" s="67"/>
      <c r="H333" s="68"/>
      <c r="I333" s="69"/>
      <c r="J333" s="68"/>
      <c r="K333" s="68"/>
      <c r="L333" s="272">
        <f t="shared" si="6"/>
        <v>0</v>
      </c>
    </row>
    <row r="334" spans="2:12" x14ac:dyDescent="0.3">
      <c r="B334" s="271">
        <v>44165</v>
      </c>
      <c r="C334" s="66"/>
      <c r="D334" s="67"/>
      <c r="E334" s="67"/>
      <c r="F334" s="67"/>
      <c r="G334" s="67"/>
      <c r="H334" s="68"/>
      <c r="I334" s="69"/>
      <c r="J334" s="68"/>
      <c r="K334" s="68"/>
      <c r="L334" s="272">
        <f t="shared" si="6"/>
        <v>0</v>
      </c>
    </row>
    <row r="335" spans="2:12" x14ac:dyDescent="0.3">
      <c r="B335" s="271">
        <v>44165</v>
      </c>
      <c r="C335" s="66"/>
      <c r="D335" s="67"/>
      <c r="E335" s="67"/>
      <c r="F335" s="67"/>
      <c r="G335" s="67"/>
      <c r="H335" s="68"/>
      <c r="I335" s="69"/>
      <c r="J335" s="68"/>
      <c r="K335" s="68"/>
      <c r="L335" s="272">
        <f t="shared" si="6"/>
        <v>0</v>
      </c>
    </row>
    <row r="336" spans="2:12" x14ac:dyDescent="0.3">
      <c r="B336" s="271">
        <v>44165</v>
      </c>
      <c r="C336" s="66"/>
      <c r="D336" s="67"/>
      <c r="E336" s="67"/>
      <c r="F336" s="67"/>
      <c r="G336" s="67"/>
      <c r="H336" s="68"/>
      <c r="I336" s="69"/>
      <c r="J336" s="68"/>
      <c r="K336" s="68"/>
      <c r="L336" s="272">
        <f t="shared" si="6"/>
        <v>0</v>
      </c>
    </row>
    <row r="337" spans="2:12" x14ac:dyDescent="0.3">
      <c r="B337" s="271">
        <v>44165</v>
      </c>
      <c r="C337" s="66"/>
      <c r="D337" s="67"/>
      <c r="E337" s="67"/>
      <c r="F337" s="67"/>
      <c r="G337" s="67"/>
      <c r="H337" s="68"/>
      <c r="I337" s="69"/>
      <c r="J337" s="68"/>
      <c r="K337" s="68"/>
      <c r="L337" s="272">
        <f t="shared" si="6"/>
        <v>0</v>
      </c>
    </row>
    <row r="338" spans="2:12" x14ac:dyDescent="0.3">
      <c r="B338" s="271">
        <v>44165</v>
      </c>
      <c r="C338" s="66"/>
      <c r="D338" s="67"/>
      <c r="E338" s="67"/>
      <c r="F338" s="67"/>
      <c r="G338" s="67"/>
      <c r="H338" s="68"/>
      <c r="I338" s="69"/>
      <c r="J338" s="68"/>
      <c r="K338" s="68"/>
      <c r="L338" s="272">
        <f t="shared" si="6"/>
        <v>0</v>
      </c>
    </row>
    <row r="339" spans="2:12" x14ac:dyDescent="0.3">
      <c r="B339" s="271">
        <v>44165</v>
      </c>
      <c r="C339" s="66"/>
      <c r="D339" s="67"/>
      <c r="E339" s="67"/>
      <c r="F339" s="67"/>
      <c r="G339" s="67"/>
      <c r="H339" s="68"/>
      <c r="I339" s="69"/>
      <c r="J339" s="68"/>
      <c r="K339" s="68"/>
      <c r="L339" s="272">
        <f t="shared" si="6"/>
        <v>0</v>
      </c>
    </row>
    <row r="340" spans="2:12" x14ac:dyDescent="0.3">
      <c r="B340" s="271">
        <v>44165</v>
      </c>
      <c r="C340" s="66"/>
      <c r="D340" s="67"/>
      <c r="E340" s="67"/>
      <c r="F340" s="67"/>
      <c r="G340" s="67"/>
      <c r="H340" s="68"/>
      <c r="I340" s="69"/>
      <c r="J340" s="68"/>
      <c r="K340" s="68"/>
      <c r="L340" s="272">
        <f t="shared" si="6"/>
        <v>0</v>
      </c>
    </row>
    <row r="341" spans="2:12" x14ac:dyDescent="0.3">
      <c r="B341" s="271">
        <v>44165</v>
      </c>
      <c r="C341" s="66"/>
      <c r="D341" s="67"/>
      <c r="E341" s="67"/>
      <c r="F341" s="67"/>
      <c r="G341" s="67"/>
      <c r="H341" s="68"/>
      <c r="I341" s="69"/>
      <c r="J341" s="68"/>
      <c r="K341" s="68"/>
      <c r="L341" s="272">
        <f t="shared" si="6"/>
        <v>0</v>
      </c>
    </row>
    <row r="342" spans="2:12" x14ac:dyDescent="0.3">
      <c r="B342" s="271">
        <v>44165</v>
      </c>
      <c r="C342" s="66"/>
      <c r="D342" s="67"/>
      <c r="E342" s="67"/>
      <c r="F342" s="67"/>
      <c r="G342" s="67"/>
      <c r="H342" s="68"/>
      <c r="I342" s="69"/>
      <c r="J342" s="68"/>
      <c r="K342" s="68"/>
      <c r="L342" s="272">
        <f t="shared" si="6"/>
        <v>0</v>
      </c>
    </row>
    <row r="343" spans="2:12" x14ac:dyDescent="0.3">
      <c r="B343" s="271">
        <v>44165</v>
      </c>
      <c r="C343" s="66"/>
      <c r="D343" s="67"/>
      <c r="E343" s="67"/>
      <c r="F343" s="67"/>
      <c r="G343" s="67"/>
      <c r="H343" s="68"/>
      <c r="I343" s="69"/>
      <c r="J343" s="68"/>
      <c r="K343" s="68"/>
      <c r="L343" s="272">
        <f t="shared" si="6"/>
        <v>0</v>
      </c>
    </row>
    <row r="344" spans="2:12" x14ac:dyDescent="0.3">
      <c r="B344" s="271">
        <v>44165</v>
      </c>
      <c r="C344" s="66"/>
      <c r="D344" s="67"/>
      <c r="E344" s="67"/>
      <c r="F344" s="67"/>
      <c r="G344" s="67"/>
      <c r="H344" s="68"/>
      <c r="I344" s="69"/>
      <c r="J344" s="68"/>
      <c r="K344" s="68"/>
      <c r="L344" s="272">
        <f t="shared" si="6"/>
        <v>0</v>
      </c>
    </row>
    <row r="345" spans="2:12" x14ac:dyDescent="0.3">
      <c r="B345" s="271">
        <v>44165</v>
      </c>
      <c r="C345" s="66"/>
      <c r="D345" s="67"/>
      <c r="E345" s="67"/>
      <c r="F345" s="67"/>
      <c r="G345" s="67"/>
      <c r="H345" s="68"/>
      <c r="I345" s="69"/>
      <c r="J345" s="68"/>
      <c r="K345" s="68"/>
      <c r="L345" s="272">
        <f t="shared" si="6"/>
        <v>0</v>
      </c>
    </row>
    <row r="346" spans="2:12" x14ac:dyDescent="0.3">
      <c r="B346" s="271">
        <v>44165</v>
      </c>
      <c r="C346" s="66"/>
      <c r="D346" s="67"/>
      <c r="E346" s="67"/>
      <c r="F346" s="67"/>
      <c r="G346" s="67"/>
      <c r="H346" s="68"/>
      <c r="I346" s="69"/>
      <c r="J346" s="68"/>
      <c r="K346" s="68"/>
      <c r="L346" s="272">
        <f t="shared" si="6"/>
        <v>0</v>
      </c>
    </row>
    <row r="347" spans="2:12" x14ac:dyDescent="0.3">
      <c r="B347" s="271">
        <v>44165</v>
      </c>
      <c r="C347" s="66"/>
      <c r="D347" s="67"/>
      <c r="E347" s="67"/>
      <c r="F347" s="67"/>
      <c r="G347" s="67"/>
      <c r="H347" s="68"/>
      <c r="I347" s="69"/>
      <c r="J347" s="68"/>
      <c r="K347" s="68"/>
      <c r="L347" s="272">
        <f t="shared" si="6"/>
        <v>0</v>
      </c>
    </row>
    <row r="348" spans="2:12" x14ac:dyDescent="0.3">
      <c r="B348" s="271">
        <v>44165</v>
      </c>
      <c r="C348" s="66"/>
      <c r="D348" s="67"/>
      <c r="E348" s="67"/>
      <c r="F348" s="67"/>
      <c r="G348" s="67"/>
      <c r="H348" s="68"/>
      <c r="I348" s="69"/>
      <c r="J348" s="68"/>
      <c r="K348" s="68"/>
      <c r="L348" s="272">
        <f t="shared" si="6"/>
        <v>0</v>
      </c>
    </row>
    <row r="349" spans="2:12" x14ac:dyDescent="0.3">
      <c r="B349" s="271">
        <v>44165</v>
      </c>
      <c r="C349" s="66"/>
      <c r="D349" s="67"/>
      <c r="E349" s="67"/>
      <c r="F349" s="67"/>
      <c r="G349" s="67"/>
      <c r="H349" s="68"/>
      <c r="I349" s="69"/>
      <c r="J349" s="68"/>
      <c r="K349" s="68"/>
      <c r="L349" s="272">
        <f t="shared" si="6"/>
        <v>0</v>
      </c>
    </row>
    <row r="350" spans="2:12" x14ac:dyDescent="0.3">
      <c r="B350" s="271">
        <v>44165</v>
      </c>
      <c r="C350" s="66"/>
      <c r="D350" s="67"/>
      <c r="E350" s="67"/>
      <c r="F350" s="67"/>
      <c r="G350" s="67"/>
      <c r="H350" s="68"/>
      <c r="I350" s="69"/>
      <c r="J350" s="68"/>
      <c r="K350" s="68"/>
      <c r="L350" s="272">
        <f t="shared" ref="L350:L413" si="7">H350*J350*K350</f>
        <v>0</v>
      </c>
    </row>
    <row r="351" spans="2:12" x14ac:dyDescent="0.3">
      <c r="B351" s="271">
        <v>44165</v>
      </c>
      <c r="C351" s="66"/>
      <c r="D351" s="67"/>
      <c r="E351" s="67"/>
      <c r="F351" s="67"/>
      <c r="G351" s="67"/>
      <c r="H351" s="68"/>
      <c r="I351" s="69"/>
      <c r="J351" s="68"/>
      <c r="K351" s="68"/>
      <c r="L351" s="272">
        <f t="shared" si="7"/>
        <v>0</v>
      </c>
    </row>
    <row r="352" spans="2:12" x14ac:dyDescent="0.3">
      <c r="B352" s="271">
        <v>44165</v>
      </c>
      <c r="C352" s="66"/>
      <c r="D352" s="67"/>
      <c r="E352" s="67"/>
      <c r="F352" s="67"/>
      <c r="G352" s="67"/>
      <c r="H352" s="68"/>
      <c r="I352" s="69"/>
      <c r="J352" s="68"/>
      <c r="K352" s="68"/>
      <c r="L352" s="272">
        <f t="shared" si="7"/>
        <v>0</v>
      </c>
    </row>
    <row r="353" spans="2:12" x14ac:dyDescent="0.3">
      <c r="B353" s="271">
        <v>44165</v>
      </c>
      <c r="C353" s="66"/>
      <c r="D353" s="67"/>
      <c r="E353" s="67"/>
      <c r="F353" s="67"/>
      <c r="G353" s="67"/>
      <c r="H353" s="68"/>
      <c r="I353" s="69"/>
      <c r="J353" s="68"/>
      <c r="K353" s="68"/>
      <c r="L353" s="272">
        <f t="shared" si="7"/>
        <v>0</v>
      </c>
    </row>
    <row r="354" spans="2:12" x14ac:dyDescent="0.3">
      <c r="B354" s="271">
        <v>44165</v>
      </c>
      <c r="C354" s="66"/>
      <c r="D354" s="67"/>
      <c r="E354" s="67"/>
      <c r="F354" s="67"/>
      <c r="G354" s="67"/>
      <c r="H354" s="68"/>
      <c r="I354" s="69"/>
      <c r="J354" s="68"/>
      <c r="K354" s="68"/>
      <c r="L354" s="272">
        <f t="shared" si="7"/>
        <v>0</v>
      </c>
    </row>
    <row r="355" spans="2:12" x14ac:dyDescent="0.3">
      <c r="B355" s="271">
        <v>44165</v>
      </c>
      <c r="C355" s="66"/>
      <c r="D355" s="67"/>
      <c r="E355" s="67"/>
      <c r="F355" s="67"/>
      <c r="G355" s="67"/>
      <c r="H355" s="68"/>
      <c r="I355" s="69"/>
      <c r="J355" s="68"/>
      <c r="K355" s="68"/>
      <c r="L355" s="272">
        <f t="shared" si="7"/>
        <v>0</v>
      </c>
    </row>
    <row r="356" spans="2:12" x14ac:dyDescent="0.3">
      <c r="B356" s="271">
        <v>44165</v>
      </c>
      <c r="C356" s="66"/>
      <c r="D356" s="67"/>
      <c r="E356" s="67"/>
      <c r="F356" s="67"/>
      <c r="G356" s="67"/>
      <c r="H356" s="68"/>
      <c r="I356" s="69"/>
      <c r="J356" s="68"/>
      <c r="K356" s="68"/>
      <c r="L356" s="272">
        <f t="shared" si="7"/>
        <v>0</v>
      </c>
    </row>
    <row r="357" spans="2:12" x14ac:dyDescent="0.3">
      <c r="B357" s="271">
        <v>44165</v>
      </c>
      <c r="C357" s="66"/>
      <c r="D357" s="67"/>
      <c r="E357" s="67"/>
      <c r="F357" s="67"/>
      <c r="G357" s="67"/>
      <c r="H357" s="68"/>
      <c r="I357" s="69"/>
      <c r="J357" s="68"/>
      <c r="K357" s="68"/>
      <c r="L357" s="272">
        <f t="shared" si="7"/>
        <v>0</v>
      </c>
    </row>
    <row r="358" spans="2:12" x14ac:dyDescent="0.3">
      <c r="B358" s="271">
        <v>44165</v>
      </c>
      <c r="C358" s="66"/>
      <c r="D358" s="67"/>
      <c r="E358" s="67"/>
      <c r="F358" s="67"/>
      <c r="G358" s="67"/>
      <c r="H358" s="68"/>
      <c r="I358" s="69"/>
      <c r="J358" s="68"/>
      <c r="K358" s="68"/>
      <c r="L358" s="272">
        <f t="shared" si="7"/>
        <v>0</v>
      </c>
    </row>
    <row r="359" spans="2:12" x14ac:dyDescent="0.3">
      <c r="B359" s="271">
        <v>44165</v>
      </c>
      <c r="C359" s="66"/>
      <c r="D359" s="67"/>
      <c r="E359" s="67"/>
      <c r="F359" s="67"/>
      <c r="G359" s="67"/>
      <c r="H359" s="68"/>
      <c r="I359" s="69"/>
      <c r="J359" s="68"/>
      <c r="K359" s="68"/>
      <c r="L359" s="272">
        <f t="shared" si="7"/>
        <v>0</v>
      </c>
    </row>
    <row r="360" spans="2:12" x14ac:dyDescent="0.3">
      <c r="B360" s="271">
        <v>44165</v>
      </c>
      <c r="C360" s="66"/>
      <c r="D360" s="67"/>
      <c r="E360" s="67"/>
      <c r="F360" s="67"/>
      <c r="G360" s="67"/>
      <c r="H360" s="68"/>
      <c r="I360" s="69"/>
      <c r="J360" s="68"/>
      <c r="K360" s="68"/>
      <c r="L360" s="272">
        <f t="shared" si="7"/>
        <v>0</v>
      </c>
    </row>
    <row r="361" spans="2:12" x14ac:dyDescent="0.3">
      <c r="B361" s="271">
        <v>44165</v>
      </c>
      <c r="C361" s="66"/>
      <c r="D361" s="67"/>
      <c r="E361" s="67"/>
      <c r="F361" s="67"/>
      <c r="G361" s="67"/>
      <c r="H361" s="68"/>
      <c r="I361" s="69"/>
      <c r="J361" s="68"/>
      <c r="K361" s="68"/>
      <c r="L361" s="272">
        <f t="shared" si="7"/>
        <v>0</v>
      </c>
    </row>
    <row r="362" spans="2:12" x14ac:dyDescent="0.3">
      <c r="B362" s="271">
        <v>44165</v>
      </c>
      <c r="C362" s="66"/>
      <c r="D362" s="67"/>
      <c r="E362" s="67"/>
      <c r="F362" s="67"/>
      <c r="G362" s="67"/>
      <c r="H362" s="68"/>
      <c r="I362" s="69"/>
      <c r="J362" s="68"/>
      <c r="K362" s="68"/>
      <c r="L362" s="272">
        <f t="shared" si="7"/>
        <v>0</v>
      </c>
    </row>
    <row r="363" spans="2:12" x14ac:dyDescent="0.3">
      <c r="B363" s="271">
        <v>44165</v>
      </c>
      <c r="C363" s="66"/>
      <c r="D363" s="67"/>
      <c r="E363" s="67"/>
      <c r="F363" s="67"/>
      <c r="G363" s="67"/>
      <c r="H363" s="68"/>
      <c r="I363" s="69"/>
      <c r="J363" s="68"/>
      <c r="K363" s="68"/>
      <c r="L363" s="272">
        <f t="shared" si="7"/>
        <v>0</v>
      </c>
    </row>
    <row r="364" spans="2:12" x14ac:dyDescent="0.3">
      <c r="B364" s="271">
        <v>44165</v>
      </c>
      <c r="C364" s="66"/>
      <c r="D364" s="67"/>
      <c r="E364" s="67"/>
      <c r="F364" s="67"/>
      <c r="G364" s="67"/>
      <c r="H364" s="68"/>
      <c r="I364" s="69"/>
      <c r="J364" s="68"/>
      <c r="K364" s="68"/>
      <c r="L364" s="272">
        <f t="shared" si="7"/>
        <v>0</v>
      </c>
    </row>
    <row r="365" spans="2:12" x14ac:dyDescent="0.3">
      <c r="B365" s="271">
        <v>44165</v>
      </c>
      <c r="C365" s="66"/>
      <c r="D365" s="67"/>
      <c r="E365" s="67"/>
      <c r="F365" s="67"/>
      <c r="G365" s="67"/>
      <c r="H365" s="68"/>
      <c r="I365" s="69"/>
      <c r="J365" s="68"/>
      <c r="K365" s="68"/>
      <c r="L365" s="272">
        <f t="shared" si="7"/>
        <v>0</v>
      </c>
    </row>
    <row r="366" spans="2:12" x14ac:dyDescent="0.3">
      <c r="B366" s="271">
        <v>44165</v>
      </c>
      <c r="C366" s="66"/>
      <c r="D366" s="67"/>
      <c r="E366" s="67"/>
      <c r="F366" s="67"/>
      <c r="G366" s="67"/>
      <c r="H366" s="68"/>
      <c r="I366" s="69"/>
      <c r="J366" s="68"/>
      <c r="K366" s="68"/>
      <c r="L366" s="272">
        <f t="shared" si="7"/>
        <v>0</v>
      </c>
    </row>
    <row r="367" spans="2:12" x14ac:dyDescent="0.3">
      <c r="B367" s="271">
        <v>44165</v>
      </c>
      <c r="C367" s="66"/>
      <c r="D367" s="67"/>
      <c r="E367" s="67"/>
      <c r="F367" s="67"/>
      <c r="G367" s="67"/>
      <c r="H367" s="68"/>
      <c r="I367" s="69"/>
      <c r="J367" s="68"/>
      <c r="K367" s="68"/>
      <c r="L367" s="272">
        <f t="shared" si="7"/>
        <v>0</v>
      </c>
    </row>
    <row r="368" spans="2:12" x14ac:dyDescent="0.3">
      <c r="B368" s="271">
        <v>44165</v>
      </c>
      <c r="C368" s="66"/>
      <c r="D368" s="67"/>
      <c r="E368" s="67"/>
      <c r="F368" s="67"/>
      <c r="G368" s="67"/>
      <c r="H368" s="68"/>
      <c r="I368" s="69"/>
      <c r="J368" s="68"/>
      <c r="K368" s="68"/>
      <c r="L368" s="272">
        <f t="shared" si="7"/>
        <v>0</v>
      </c>
    </row>
    <row r="369" spans="2:12" x14ac:dyDescent="0.3">
      <c r="B369" s="271">
        <v>44165</v>
      </c>
      <c r="C369" s="66"/>
      <c r="D369" s="67"/>
      <c r="E369" s="67"/>
      <c r="F369" s="67"/>
      <c r="G369" s="67"/>
      <c r="H369" s="68"/>
      <c r="I369" s="69"/>
      <c r="J369" s="68"/>
      <c r="K369" s="68"/>
      <c r="L369" s="272">
        <f t="shared" si="7"/>
        <v>0</v>
      </c>
    </row>
    <row r="370" spans="2:12" x14ac:dyDescent="0.3">
      <c r="B370" s="271">
        <v>44165</v>
      </c>
      <c r="C370" s="66"/>
      <c r="D370" s="67"/>
      <c r="E370" s="67"/>
      <c r="F370" s="67"/>
      <c r="G370" s="67"/>
      <c r="H370" s="68"/>
      <c r="I370" s="69"/>
      <c r="J370" s="68"/>
      <c r="K370" s="68"/>
      <c r="L370" s="272">
        <f t="shared" si="7"/>
        <v>0</v>
      </c>
    </row>
    <row r="371" spans="2:12" x14ac:dyDescent="0.3">
      <c r="B371" s="271">
        <v>44165</v>
      </c>
      <c r="C371" s="66"/>
      <c r="D371" s="67"/>
      <c r="E371" s="67"/>
      <c r="F371" s="67"/>
      <c r="G371" s="67"/>
      <c r="H371" s="68"/>
      <c r="I371" s="69"/>
      <c r="J371" s="68"/>
      <c r="K371" s="68"/>
      <c r="L371" s="272">
        <f t="shared" si="7"/>
        <v>0</v>
      </c>
    </row>
    <row r="372" spans="2:12" x14ac:dyDescent="0.3">
      <c r="B372" s="271">
        <v>44165</v>
      </c>
      <c r="C372" s="66"/>
      <c r="D372" s="67"/>
      <c r="E372" s="67"/>
      <c r="F372" s="67"/>
      <c r="G372" s="67"/>
      <c r="H372" s="68"/>
      <c r="I372" s="69"/>
      <c r="J372" s="68"/>
      <c r="K372" s="68"/>
      <c r="L372" s="272">
        <f t="shared" si="7"/>
        <v>0</v>
      </c>
    </row>
    <row r="373" spans="2:12" x14ac:dyDescent="0.3">
      <c r="B373" s="271">
        <v>44165</v>
      </c>
      <c r="C373" s="66"/>
      <c r="D373" s="67"/>
      <c r="E373" s="67"/>
      <c r="F373" s="67"/>
      <c r="G373" s="67"/>
      <c r="H373" s="68"/>
      <c r="I373" s="69"/>
      <c r="J373" s="68"/>
      <c r="K373" s="68"/>
      <c r="L373" s="272">
        <f t="shared" si="7"/>
        <v>0</v>
      </c>
    </row>
    <row r="374" spans="2:12" x14ac:dyDescent="0.3">
      <c r="B374" s="271">
        <v>44165</v>
      </c>
      <c r="C374" s="66"/>
      <c r="D374" s="67"/>
      <c r="E374" s="67"/>
      <c r="F374" s="67"/>
      <c r="G374" s="67"/>
      <c r="H374" s="68"/>
      <c r="I374" s="69"/>
      <c r="J374" s="68"/>
      <c r="K374" s="68"/>
      <c r="L374" s="272">
        <f t="shared" si="7"/>
        <v>0</v>
      </c>
    </row>
    <row r="375" spans="2:12" x14ac:dyDescent="0.3">
      <c r="B375" s="271">
        <v>44165</v>
      </c>
      <c r="C375" s="66"/>
      <c r="D375" s="67"/>
      <c r="E375" s="67"/>
      <c r="F375" s="67"/>
      <c r="G375" s="67"/>
      <c r="H375" s="68"/>
      <c r="I375" s="69"/>
      <c r="J375" s="68"/>
      <c r="K375" s="68"/>
      <c r="L375" s="272">
        <f t="shared" si="7"/>
        <v>0</v>
      </c>
    </row>
    <row r="376" spans="2:12" x14ac:dyDescent="0.3">
      <c r="B376" s="271">
        <v>44165</v>
      </c>
      <c r="C376" s="66"/>
      <c r="D376" s="67"/>
      <c r="E376" s="67"/>
      <c r="F376" s="67"/>
      <c r="G376" s="67"/>
      <c r="H376" s="68"/>
      <c r="I376" s="69"/>
      <c r="J376" s="68"/>
      <c r="K376" s="68"/>
      <c r="L376" s="272">
        <f t="shared" si="7"/>
        <v>0</v>
      </c>
    </row>
    <row r="377" spans="2:12" x14ac:dyDescent="0.3">
      <c r="B377" s="271">
        <v>44165</v>
      </c>
      <c r="C377" s="66"/>
      <c r="D377" s="67"/>
      <c r="E377" s="67"/>
      <c r="F377" s="67"/>
      <c r="G377" s="67"/>
      <c r="H377" s="68"/>
      <c r="I377" s="69"/>
      <c r="J377" s="68"/>
      <c r="K377" s="68"/>
      <c r="L377" s="272">
        <f t="shared" si="7"/>
        <v>0</v>
      </c>
    </row>
    <row r="378" spans="2:12" x14ac:dyDescent="0.3">
      <c r="B378" s="271">
        <v>44165</v>
      </c>
      <c r="C378" s="66"/>
      <c r="D378" s="67"/>
      <c r="E378" s="67"/>
      <c r="F378" s="67"/>
      <c r="G378" s="67"/>
      <c r="H378" s="68"/>
      <c r="I378" s="69"/>
      <c r="J378" s="68"/>
      <c r="K378" s="68"/>
      <c r="L378" s="272">
        <f t="shared" si="7"/>
        <v>0</v>
      </c>
    </row>
    <row r="379" spans="2:12" x14ac:dyDescent="0.3">
      <c r="B379" s="271">
        <v>44165</v>
      </c>
      <c r="C379" s="66"/>
      <c r="D379" s="67"/>
      <c r="E379" s="67"/>
      <c r="F379" s="67"/>
      <c r="G379" s="67"/>
      <c r="H379" s="68"/>
      <c r="I379" s="69"/>
      <c r="J379" s="68"/>
      <c r="K379" s="68"/>
      <c r="L379" s="272">
        <f t="shared" si="7"/>
        <v>0</v>
      </c>
    </row>
    <row r="380" spans="2:12" x14ac:dyDescent="0.3">
      <c r="B380" s="271">
        <v>44165</v>
      </c>
      <c r="C380" s="66"/>
      <c r="D380" s="67"/>
      <c r="E380" s="67"/>
      <c r="F380" s="67"/>
      <c r="G380" s="67"/>
      <c r="H380" s="68"/>
      <c r="I380" s="69"/>
      <c r="J380" s="68"/>
      <c r="K380" s="68"/>
      <c r="L380" s="272">
        <f t="shared" si="7"/>
        <v>0</v>
      </c>
    </row>
    <row r="381" spans="2:12" x14ac:dyDescent="0.3">
      <c r="B381" s="271">
        <v>44165</v>
      </c>
      <c r="C381" s="66"/>
      <c r="D381" s="67"/>
      <c r="E381" s="67"/>
      <c r="F381" s="67"/>
      <c r="G381" s="67"/>
      <c r="H381" s="68"/>
      <c r="I381" s="69"/>
      <c r="J381" s="68"/>
      <c r="K381" s="68"/>
      <c r="L381" s="272">
        <f t="shared" si="7"/>
        <v>0</v>
      </c>
    </row>
    <row r="382" spans="2:12" x14ac:dyDescent="0.3">
      <c r="B382" s="271">
        <v>44165</v>
      </c>
      <c r="C382" s="66"/>
      <c r="D382" s="67"/>
      <c r="E382" s="67"/>
      <c r="F382" s="67"/>
      <c r="G382" s="67"/>
      <c r="H382" s="68"/>
      <c r="I382" s="69"/>
      <c r="J382" s="68"/>
      <c r="K382" s="68"/>
      <c r="L382" s="272">
        <f t="shared" si="7"/>
        <v>0</v>
      </c>
    </row>
    <row r="383" spans="2:12" x14ac:dyDescent="0.3">
      <c r="B383" s="271">
        <v>44165</v>
      </c>
      <c r="C383" s="66"/>
      <c r="D383" s="67"/>
      <c r="E383" s="67"/>
      <c r="F383" s="67"/>
      <c r="G383" s="67"/>
      <c r="H383" s="68"/>
      <c r="I383" s="69"/>
      <c r="J383" s="68"/>
      <c r="K383" s="68"/>
      <c r="L383" s="272">
        <f t="shared" si="7"/>
        <v>0</v>
      </c>
    </row>
    <row r="384" spans="2:12" x14ac:dyDescent="0.3">
      <c r="B384" s="271">
        <v>44165</v>
      </c>
      <c r="C384" s="66"/>
      <c r="D384" s="67"/>
      <c r="E384" s="67"/>
      <c r="F384" s="67"/>
      <c r="G384" s="67"/>
      <c r="H384" s="68"/>
      <c r="I384" s="69"/>
      <c r="J384" s="68"/>
      <c r="K384" s="68"/>
      <c r="L384" s="272">
        <f t="shared" si="7"/>
        <v>0</v>
      </c>
    </row>
    <row r="385" spans="2:12" x14ac:dyDescent="0.3">
      <c r="B385" s="271">
        <v>44165</v>
      </c>
      <c r="C385" s="66"/>
      <c r="D385" s="67"/>
      <c r="E385" s="67"/>
      <c r="F385" s="67"/>
      <c r="G385" s="67"/>
      <c r="H385" s="68"/>
      <c r="I385" s="69"/>
      <c r="J385" s="68"/>
      <c r="K385" s="68"/>
      <c r="L385" s="272">
        <f t="shared" si="7"/>
        <v>0</v>
      </c>
    </row>
    <row r="386" spans="2:12" x14ac:dyDescent="0.3">
      <c r="B386" s="271">
        <v>44165</v>
      </c>
      <c r="C386" s="66"/>
      <c r="D386" s="67"/>
      <c r="E386" s="67"/>
      <c r="F386" s="67"/>
      <c r="G386" s="67"/>
      <c r="H386" s="68"/>
      <c r="I386" s="69"/>
      <c r="J386" s="68"/>
      <c r="K386" s="68"/>
      <c r="L386" s="272">
        <f t="shared" si="7"/>
        <v>0</v>
      </c>
    </row>
    <row r="387" spans="2:12" x14ac:dyDescent="0.3">
      <c r="B387" s="271">
        <v>44165</v>
      </c>
      <c r="C387" s="66"/>
      <c r="D387" s="67"/>
      <c r="E387" s="67"/>
      <c r="F387" s="67"/>
      <c r="G387" s="67"/>
      <c r="H387" s="68"/>
      <c r="I387" s="69"/>
      <c r="J387" s="68"/>
      <c r="K387" s="68"/>
      <c r="L387" s="272">
        <f t="shared" si="7"/>
        <v>0</v>
      </c>
    </row>
    <row r="388" spans="2:12" x14ac:dyDescent="0.3">
      <c r="B388" s="271">
        <v>44165</v>
      </c>
      <c r="C388" s="66"/>
      <c r="D388" s="67"/>
      <c r="E388" s="67"/>
      <c r="F388" s="67"/>
      <c r="G388" s="67"/>
      <c r="H388" s="68"/>
      <c r="I388" s="69"/>
      <c r="J388" s="68"/>
      <c r="K388" s="68"/>
      <c r="L388" s="272">
        <f t="shared" si="7"/>
        <v>0</v>
      </c>
    </row>
    <row r="389" spans="2:12" x14ac:dyDescent="0.3">
      <c r="B389" s="271">
        <v>44165</v>
      </c>
      <c r="C389" s="66"/>
      <c r="D389" s="67"/>
      <c r="E389" s="67"/>
      <c r="F389" s="67"/>
      <c r="G389" s="67"/>
      <c r="H389" s="68"/>
      <c r="I389" s="69"/>
      <c r="J389" s="68"/>
      <c r="K389" s="68"/>
      <c r="L389" s="272">
        <f t="shared" si="7"/>
        <v>0</v>
      </c>
    </row>
    <row r="390" spans="2:12" x14ac:dyDescent="0.3">
      <c r="B390" s="271">
        <v>44165</v>
      </c>
      <c r="C390" s="66"/>
      <c r="D390" s="67"/>
      <c r="E390" s="67"/>
      <c r="F390" s="67"/>
      <c r="G390" s="67"/>
      <c r="H390" s="68"/>
      <c r="I390" s="69"/>
      <c r="J390" s="68"/>
      <c r="K390" s="68"/>
      <c r="L390" s="272">
        <f t="shared" si="7"/>
        <v>0</v>
      </c>
    </row>
    <row r="391" spans="2:12" x14ac:dyDescent="0.3">
      <c r="B391" s="271">
        <v>44165</v>
      </c>
      <c r="C391" s="66"/>
      <c r="D391" s="67"/>
      <c r="E391" s="67"/>
      <c r="F391" s="67"/>
      <c r="G391" s="67"/>
      <c r="H391" s="68"/>
      <c r="I391" s="69"/>
      <c r="J391" s="68"/>
      <c r="K391" s="68"/>
      <c r="L391" s="272">
        <f t="shared" si="7"/>
        <v>0</v>
      </c>
    </row>
    <row r="392" spans="2:12" x14ac:dyDescent="0.3">
      <c r="B392" s="271">
        <v>44165</v>
      </c>
      <c r="C392" s="66"/>
      <c r="D392" s="67"/>
      <c r="E392" s="67"/>
      <c r="F392" s="67"/>
      <c r="G392" s="67"/>
      <c r="H392" s="68"/>
      <c r="I392" s="69"/>
      <c r="J392" s="68"/>
      <c r="K392" s="68"/>
      <c r="L392" s="272">
        <f t="shared" si="7"/>
        <v>0</v>
      </c>
    </row>
    <row r="393" spans="2:12" x14ac:dyDescent="0.3">
      <c r="B393" s="271">
        <v>44165</v>
      </c>
      <c r="C393" s="66"/>
      <c r="D393" s="67"/>
      <c r="E393" s="67"/>
      <c r="F393" s="67"/>
      <c r="G393" s="67"/>
      <c r="H393" s="68"/>
      <c r="I393" s="69"/>
      <c r="J393" s="68"/>
      <c r="K393" s="68"/>
      <c r="L393" s="272">
        <f t="shared" si="7"/>
        <v>0</v>
      </c>
    </row>
    <row r="394" spans="2:12" x14ac:dyDescent="0.3">
      <c r="B394" s="271">
        <v>44165</v>
      </c>
      <c r="C394" s="66"/>
      <c r="D394" s="67"/>
      <c r="E394" s="67"/>
      <c r="F394" s="67"/>
      <c r="G394" s="67"/>
      <c r="H394" s="68"/>
      <c r="I394" s="69"/>
      <c r="J394" s="68"/>
      <c r="K394" s="68"/>
      <c r="L394" s="272">
        <f t="shared" si="7"/>
        <v>0</v>
      </c>
    </row>
    <row r="395" spans="2:12" x14ac:dyDescent="0.3">
      <c r="B395" s="271">
        <v>44165</v>
      </c>
      <c r="C395" s="66"/>
      <c r="D395" s="67"/>
      <c r="E395" s="67"/>
      <c r="F395" s="67"/>
      <c r="G395" s="67"/>
      <c r="H395" s="68"/>
      <c r="I395" s="69"/>
      <c r="J395" s="68"/>
      <c r="K395" s="68"/>
      <c r="L395" s="272">
        <f t="shared" si="7"/>
        <v>0</v>
      </c>
    </row>
    <row r="396" spans="2:12" x14ac:dyDescent="0.3">
      <c r="B396" s="271">
        <v>44165</v>
      </c>
      <c r="C396" s="66"/>
      <c r="D396" s="67"/>
      <c r="E396" s="67"/>
      <c r="F396" s="67"/>
      <c r="G396" s="67"/>
      <c r="H396" s="68"/>
      <c r="I396" s="69"/>
      <c r="J396" s="68"/>
      <c r="K396" s="68"/>
      <c r="L396" s="272">
        <f t="shared" si="7"/>
        <v>0</v>
      </c>
    </row>
    <row r="397" spans="2:12" x14ac:dyDescent="0.3">
      <c r="B397" s="271">
        <v>44165</v>
      </c>
      <c r="C397" s="66"/>
      <c r="D397" s="67"/>
      <c r="E397" s="67"/>
      <c r="F397" s="67"/>
      <c r="G397" s="67"/>
      <c r="H397" s="68"/>
      <c r="I397" s="69"/>
      <c r="J397" s="68"/>
      <c r="K397" s="68"/>
      <c r="L397" s="272">
        <f t="shared" si="7"/>
        <v>0</v>
      </c>
    </row>
    <row r="398" spans="2:12" x14ac:dyDescent="0.3">
      <c r="B398" s="271">
        <v>44165</v>
      </c>
      <c r="C398" s="66"/>
      <c r="D398" s="67"/>
      <c r="E398" s="67"/>
      <c r="F398" s="67"/>
      <c r="G398" s="67"/>
      <c r="H398" s="68"/>
      <c r="I398" s="69"/>
      <c r="J398" s="68"/>
      <c r="K398" s="68"/>
      <c r="L398" s="272">
        <f t="shared" si="7"/>
        <v>0</v>
      </c>
    </row>
    <row r="399" spans="2:12" x14ac:dyDescent="0.3">
      <c r="B399" s="271">
        <v>44165</v>
      </c>
      <c r="C399" s="66"/>
      <c r="D399" s="67"/>
      <c r="E399" s="67"/>
      <c r="F399" s="67"/>
      <c r="G399" s="67"/>
      <c r="H399" s="68"/>
      <c r="I399" s="69"/>
      <c r="J399" s="68"/>
      <c r="K399" s="68"/>
      <c r="L399" s="272">
        <f t="shared" si="7"/>
        <v>0</v>
      </c>
    </row>
    <row r="400" spans="2:12" x14ac:dyDescent="0.3">
      <c r="B400" s="271">
        <v>44165</v>
      </c>
      <c r="C400" s="66"/>
      <c r="D400" s="67"/>
      <c r="E400" s="67"/>
      <c r="F400" s="67"/>
      <c r="G400" s="67"/>
      <c r="H400" s="68"/>
      <c r="I400" s="69"/>
      <c r="J400" s="68"/>
      <c r="K400" s="68"/>
      <c r="L400" s="272">
        <f t="shared" si="7"/>
        <v>0</v>
      </c>
    </row>
    <row r="401" spans="2:12" x14ac:dyDescent="0.3">
      <c r="B401" s="271">
        <v>44165</v>
      </c>
      <c r="C401" s="66"/>
      <c r="D401" s="67"/>
      <c r="E401" s="67"/>
      <c r="F401" s="67"/>
      <c r="G401" s="67"/>
      <c r="H401" s="68"/>
      <c r="I401" s="69"/>
      <c r="J401" s="68"/>
      <c r="K401" s="68"/>
      <c r="L401" s="272">
        <f t="shared" si="7"/>
        <v>0</v>
      </c>
    </row>
    <row r="402" spans="2:12" x14ac:dyDescent="0.3">
      <c r="B402" s="271">
        <v>44165</v>
      </c>
      <c r="C402" s="66"/>
      <c r="D402" s="67"/>
      <c r="E402" s="67"/>
      <c r="F402" s="67"/>
      <c r="G402" s="67"/>
      <c r="H402" s="68"/>
      <c r="I402" s="69"/>
      <c r="J402" s="68"/>
      <c r="K402" s="68"/>
      <c r="L402" s="272">
        <f t="shared" si="7"/>
        <v>0</v>
      </c>
    </row>
    <row r="403" spans="2:12" x14ac:dyDescent="0.3">
      <c r="B403" s="271">
        <v>44165</v>
      </c>
      <c r="C403" s="66"/>
      <c r="D403" s="67"/>
      <c r="E403" s="67"/>
      <c r="F403" s="67"/>
      <c r="G403" s="67"/>
      <c r="H403" s="68"/>
      <c r="I403" s="69"/>
      <c r="J403" s="68"/>
      <c r="K403" s="68"/>
      <c r="L403" s="272">
        <f t="shared" si="7"/>
        <v>0</v>
      </c>
    </row>
    <row r="404" spans="2:12" x14ac:dyDescent="0.3">
      <c r="B404" s="271">
        <v>44165</v>
      </c>
      <c r="C404" s="66"/>
      <c r="D404" s="67"/>
      <c r="E404" s="67"/>
      <c r="F404" s="67"/>
      <c r="G404" s="67"/>
      <c r="H404" s="68"/>
      <c r="I404" s="69"/>
      <c r="J404" s="68"/>
      <c r="K404" s="68"/>
      <c r="L404" s="272">
        <f t="shared" si="7"/>
        <v>0</v>
      </c>
    </row>
    <row r="405" spans="2:12" x14ac:dyDescent="0.3">
      <c r="B405" s="271">
        <v>44165</v>
      </c>
      <c r="C405" s="66"/>
      <c r="D405" s="67"/>
      <c r="E405" s="67"/>
      <c r="F405" s="67"/>
      <c r="G405" s="67"/>
      <c r="H405" s="68"/>
      <c r="I405" s="69"/>
      <c r="J405" s="68"/>
      <c r="K405" s="68"/>
      <c r="L405" s="272">
        <f t="shared" si="7"/>
        <v>0</v>
      </c>
    </row>
    <row r="406" spans="2:12" x14ac:dyDescent="0.3">
      <c r="B406" s="271">
        <v>44165</v>
      </c>
      <c r="C406" s="66"/>
      <c r="D406" s="67"/>
      <c r="E406" s="67"/>
      <c r="F406" s="67"/>
      <c r="G406" s="67"/>
      <c r="H406" s="68"/>
      <c r="I406" s="69"/>
      <c r="J406" s="68"/>
      <c r="K406" s="68"/>
      <c r="L406" s="272">
        <f t="shared" si="7"/>
        <v>0</v>
      </c>
    </row>
    <row r="407" spans="2:12" x14ac:dyDescent="0.3">
      <c r="B407" s="271">
        <v>44165</v>
      </c>
      <c r="C407" s="66"/>
      <c r="D407" s="67"/>
      <c r="E407" s="67"/>
      <c r="F407" s="67"/>
      <c r="G407" s="67"/>
      <c r="H407" s="68"/>
      <c r="I407" s="69"/>
      <c r="J407" s="68"/>
      <c r="K407" s="68"/>
      <c r="L407" s="272">
        <f t="shared" si="7"/>
        <v>0</v>
      </c>
    </row>
    <row r="408" spans="2:12" x14ac:dyDescent="0.3">
      <c r="B408" s="271">
        <v>44165</v>
      </c>
      <c r="C408" s="66"/>
      <c r="D408" s="67"/>
      <c r="E408" s="67"/>
      <c r="F408" s="67"/>
      <c r="G408" s="67"/>
      <c r="H408" s="68"/>
      <c r="I408" s="69"/>
      <c r="J408" s="68"/>
      <c r="K408" s="68"/>
      <c r="L408" s="272">
        <f t="shared" si="7"/>
        <v>0</v>
      </c>
    </row>
    <row r="409" spans="2:12" x14ac:dyDescent="0.3">
      <c r="B409" s="271">
        <v>44165</v>
      </c>
      <c r="C409" s="66"/>
      <c r="D409" s="67"/>
      <c r="E409" s="67"/>
      <c r="F409" s="67"/>
      <c r="G409" s="67"/>
      <c r="H409" s="68"/>
      <c r="I409" s="69"/>
      <c r="J409" s="68"/>
      <c r="K409" s="68"/>
      <c r="L409" s="272">
        <f t="shared" si="7"/>
        <v>0</v>
      </c>
    </row>
    <row r="410" spans="2:12" x14ac:dyDescent="0.3">
      <c r="B410" s="271">
        <v>44165</v>
      </c>
      <c r="C410" s="66"/>
      <c r="D410" s="67"/>
      <c r="E410" s="67"/>
      <c r="F410" s="67"/>
      <c r="G410" s="67"/>
      <c r="H410" s="68"/>
      <c r="I410" s="69"/>
      <c r="J410" s="68"/>
      <c r="K410" s="68"/>
      <c r="L410" s="272">
        <f t="shared" si="7"/>
        <v>0</v>
      </c>
    </row>
    <row r="411" spans="2:12" x14ac:dyDescent="0.3">
      <c r="B411" s="271">
        <v>44165</v>
      </c>
      <c r="C411" s="66"/>
      <c r="D411" s="67"/>
      <c r="E411" s="67"/>
      <c r="F411" s="67"/>
      <c r="G411" s="67"/>
      <c r="H411" s="68"/>
      <c r="I411" s="69"/>
      <c r="J411" s="68"/>
      <c r="K411" s="68"/>
      <c r="L411" s="272">
        <f t="shared" si="7"/>
        <v>0</v>
      </c>
    </row>
    <row r="412" spans="2:12" x14ac:dyDescent="0.3">
      <c r="B412" s="271">
        <v>44165</v>
      </c>
      <c r="C412" s="66"/>
      <c r="D412" s="67"/>
      <c r="E412" s="67"/>
      <c r="F412" s="67"/>
      <c r="G412" s="67"/>
      <c r="H412" s="68"/>
      <c r="I412" s="69"/>
      <c r="J412" s="68"/>
      <c r="K412" s="68"/>
      <c r="L412" s="272">
        <f t="shared" si="7"/>
        <v>0</v>
      </c>
    </row>
    <row r="413" spans="2:12" x14ac:dyDescent="0.3">
      <c r="B413" s="271">
        <v>44165</v>
      </c>
      <c r="C413" s="66"/>
      <c r="D413" s="67"/>
      <c r="E413" s="67"/>
      <c r="F413" s="67"/>
      <c r="G413" s="67"/>
      <c r="H413" s="68"/>
      <c r="I413" s="69"/>
      <c r="J413" s="68"/>
      <c r="K413" s="68"/>
      <c r="L413" s="272">
        <f t="shared" si="7"/>
        <v>0</v>
      </c>
    </row>
    <row r="414" spans="2:12" x14ac:dyDescent="0.3">
      <c r="B414" s="271">
        <v>44165</v>
      </c>
      <c r="C414" s="66"/>
      <c r="D414" s="67"/>
      <c r="E414" s="67"/>
      <c r="F414" s="67"/>
      <c r="G414" s="67"/>
      <c r="H414" s="68"/>
      <c r="I414" s="69"/>
      <c r="J414" s="68"/>
      <c r="K414" s="68"/>
      <c r="L414" s="272">
        <f t="shared" ref="L414:L477" si="8">H414*J414*K414</f>
        <v>0</v>
      </c>
    </row>
    <row r="415" spans="2:12" x14ac:dyDescent="0.3">
      <c r="B415" s="271">
        <v>44165</v>
      </c>
      <c r="C415" s="66"/>
      <c r="D415" s="67"/>
      <c r="E415" s="67"/>
      <c r="F415" s="67"/>
      <c r="G415" s="67"/>
      <c r="H415" s="68"/>
      <c r="I415" s="69"/>
      <c r="J415" s="68"/>
      <c r="K415" s="68"/>
      <c r="L415" s="272">
        <f t="shared" si="8"/>
        <v>0</v>
      </c>
    </row>
    <row r="416" spans="2:12" x14ac:dyDescent="0.3">
      <c r="B416" s="271">
        <v>44165</v>
      </c>
      <c r="C416" s="66"/>
      <c r="D416" s="67"/>
      <c r="E416" s="67"/>
      <c r="F416" s="67"/>
      <c r="G416" s="67"/>
      <c r="H416" s="68"/>
      <c r="I416" s="69"/>
      <c r="J416" s="68"/>
      <c r="K416" s="68"/>
      <c r="L416" s="272">
        <f t="shared" si="8"/>
        <v>0</v>
      </c>
    </row>
    <row r="417" spans="2:12" x14ac:dyDescent="0.3">
      <c r="B417" s="271">
        <v>44165</v>
      </c>
      <c r="C417" s="66"/>
      <c r="D417" s="67"/>
      <c r="E417" s="67"/>
      <c r="F417" s="67"/>
      <c r="G417" s="67"/>
      <c r="H417" s="68"/>
      <c r="I417" s="69"/>
      <c r="J417" s="68"/>
      <c r="K417" s="68"/>
      <c r="L417" s="272">
        <f t="shared" si="8"/>
        <v>0</v>
      </c>
    </row>
    <row r="418" spans="2:12" x14ac:dyDescent="0.3">
      <c r="B418" s="271">
        <v>44165</v>
      </c>
      <c r="C418" s="66"/>
      <c r="D418" s="67"/>
      <c r="E418" s="67"/>
      <c r="F418" s="67"/>
      <c r="G418" s="67"/>
      <c r="H418" s="68"/>
      <c r="I418" s="69"/>
      <c r="J418" s="68"/>
      <c r="K418" s="68"/>
      <c r="L418" s="272">
        <f t="shared" si="8"/>
        <v>0</v>
      </c>
    </row>
    <row r="419" spans="2:12" x14ac:dyDescent="0.3">
      <c r="B419" s="271">
        <v>44165</v>
      </c>
      <c r="C419" s="66"/>
      <c r="D419" s="67"/>
      <c r="E419" s="67"/>
      <c r="F419" s="67"/>
      <c r="G419" s="67"/>
      <c r="H419" s="68"/>
      <c r="I419" s="69"/>
      <c r="J419" s="68"/>
      <c r="K419" s="68"/>
      <c r="L419" s="272">
        <f t="shared" si="8"/>
        <v>0</v>
      </c>
    </row>
    <row r="420" spans="2:12" x14ac:dyDescent="0.3">
      <c r="B420" s="271">
        <v>44165</v>
      </c>
      <c r="C420" s="66"/>
      <c r="D420" s="67"/>
      <c r="E420" s="67"/>
      <c r="F420" s="67"/>
      <c r="G420" s="67"/>
      <c r="H420" s="68"/>
      <c r="I420" s="69"/>
      <c r="J420" s="68"/>
      <c r="K420" s="68"/>
      <c r="L420" s="272">
        <f t="shared" si="8"/>
        <v>0</v>
      </c>
    </row>
    <row r="421" spans="2:12" x14ac:dyDescent="0.3">
      <c r="B421" s="271">
        <v>44165</v>
      </c>
      <c r="C421" s="66"/>
      <c r="D421" s="67"/>
      <c r="E421" s="67"/>
      <c r="F421" s="67"/>
      <c r="G421" s="67"/>
      <c r="H421" s="68"/>
      <c r="I421" s="69"/>
      <c r="J421" s="68"/>
      <c r="K421" s="68"/>
      <c r="L421" s="272">
        <f t="shared" si="8"/>
        <v>0</v>
      </c>
    </row>
    <row r="422" spans="2:12" x14ac:dyDescent="0.3">
      <c r="B422" s="271">
        <v>44165</v>
      </c>
      <c r="C422" s="66"/>
      <c r="D422" s="67"/>
      <c r="E422" s="67"/>
      <c r="F422" s="67"/>
      <c r="G422" s="67"/>
      <c r="H422" s="68"/>
      <c r="I422" s="69"/>
      <c r="J422" s="68"/>
      <c r="K422" s="68"/>
      <c r="L422" s="272">
        <f t="shared" si="8"/>
        <v>0</v>
      </c>
    </row>
    <row r="423" spans="2:12" x14ac:dyDescent="0.3">
      <c r="B423" s="271">
        <v>44165</v>
      </c>
      <c r="C423" s="66"/>
      <c r="D423" s="67"/>
      <c r="E423" s="67"/>
      <c r="F423" s="67"/>
      <c r="G423" s="67"/>
      <c r="H423" s="68"/>
      <c r="I423" s="69"/>
      <c r="J423" s="68"/>
      <c r="K423" s="68"/>
      <c r="L423" s="272">
        <f t="shared" si="8"/>
        <v>0</v>
      </c>
    </row>
    <row r="424" spans="2:12" x14ac:dyDescent="0.3">
      <c r="B424" s="271">
        <v>44165</v>
      </c>
      <c r="C424" s="66"/>
      <c r="D424" s="67"/>
      <c r="E424" s="67"/>
      <c r="F424" s="67"/>
      <c r="G424" s="67"/>
      <c r="H424" s="68"/>
      <c r="I424" s="69"/>
      <c r="J424" s="68"/>
      <c r="K424" s="68"/>
      <c r="L424" s="272">
        <f t="shared" si="8"/>
        <v>0</v>
      </c>
    </row>
    <row r="425" spans="2:12" x14ac:dyDescent="0.3">
      <c r="B425" s="271">
        <v>44165</v>
      </c>
      <c r="C425" s="66"/>
      <c r="D425" s="67"/>
      <c r="E425" s="67"/>
      <c r="F425" s="67"/>
      <c r="G425" s="67"/>
      <c r="H425" s="68"/>
      <c r="I425" s="69"/>
      <c r="J425" s="68"/>
      <c r="K425" s="68"/>
      <c r="L425" s="272">
        <f t="shared" si="8"/>
        <v>0</v>
      </c>
    </row>
    <row r="426" spans="2:12" x14ac:dyDescent="0.3">
      <c r="B426" s="271">
        <v>44165</v>
      </c>
      <c r="C426" s="66"/>
      <c r="D426" s="67"/>
      <c r="E426" s="67"/>
      <c r="F426" s="67"/>
      <c r="G426" s="67"/>
      <c r="H426" s="68"/>
      <c r="I426" s="69"/>
      <c r="J426" s="68"/>
      <c r="K426" s="68"/>
      <c r="L426" s="272">
        <f t="shared" si="8"/>
        <v>0</v>
      </c>
    </row>
    <row r="427" spans="2:12" x14ac:dyDescent="0.3">
      <c r="B427" s="271">
        <v>44165</v>
      </c>
      <c r="C427" s="66"/>
      <c r="D427" s="67"/>
      <c r="E427" s="67"/>
      <c r="F427" s="67"/>
      <c r="G427" s="67"/>
      <c r="H427" s="68"/>
      <c r="I427" s="69"/>
      <c r="J427" s="68"/>
      <c r="K427" s="68"/>
      <c r="L427" s="272">
        <f t="shared" si="8"/>
        <v>0</v>
      </c>
    </row>
    <row r="428" spans="2:12" x14ac:dyDescent="0.3">
      <c r="B428" s="271">
        <v>44165</v>
      </c>
      <c r="C428" s="66"/>
      <c r="D428" s="67"/>
      <c r="E428" s="67"/>
      <c r="F428" s="67"/>
      <c r="G428" s="67"/>
      <c r="H428" s="68"/>
      <c r="I428" s="69"/>
      <c r="J428" s="68"/>
      <c r="K428" s="68"/>
      <c r="L428" s="272">
        <f t="shared" si="8"/>
        <v>0</v>
      </c>
    </row>
    <row r="429" spans="2:12" x14ac:dyDescent="0.3">
      <c r="B429" s="271">
        <v>44165</v>
      </c>
      <c r="C429" s="66"/>
      <c r="D429" s="67"/>
      <c r="E429" s="67"/>
      <c r="F429" s="67"/>
      <c r="G429" s="67"/>
      <c r="H429" s="68"/>
      <c r="I429" s="69"/>
      <c r="J429" s="68"/>
      <c r="K429" s="68"/>
      <c r="L429" s="272">
        <f t="shared" si="8"/>
        <v>0</v>
      </c>
    </row>
    <row r="430" spans="2:12" x14ac:dyDescent="0.3">
      <c r="B430" s="271">
        <v>44165</v>
      </c>
      <c r="C430" s="66"/>
      <c r="D430" s="67"/>
      <c r="E430" s="67"/>
      <c r="F430" s="67"/>
      <c r="G430" s="67"/>
      <c r="H430" s="68"/>
      <c r="I430" s="69"/>
      <c r="J430" s="68"/>
      <c r="K430" s="68"/>
      <c r="L430" s="272">
        <f t="shared" si="8"/>
        <v>0</v>
      </c>
    </row>
    <row r="431" spans="2:12" x14ac:dyDescent="0.3">
      <c r="B431" s="271">
        <v>44165</v>
      </c>
      <c r="C431" s="66"/>
      <c r="D431" s="67"/>
      <c r="E431" s="67"/>
      <c r="F431" s="67"/>
      <c r="G431" s="67"/>
      <c r="H431" s="68"/>
      <c r="I431" s="69"/>
      <c r="J431" s="68"/>
      <c r="K431" s="68"/>
      <c r="L431" s="272">
        <f t="shared" si="8"/>
        <v>0</v>
      </c>
    </row>
    <row r="432" spans="2:12" x14ac:dyDescent="0.3">
      <c r="B432" s="271">
        <v>44165</v>
      </c>
      <c r="C432" s="66"/>
      <c r="D432" s="67"/>
      <c r="E432" s="67"/>
      <c r="F432" s="67"/>
      <c r="G432" s="67"/>
      <c r="H432" s="68"/>
      <c r="I432" s="69"/>
      <c r="J432" s="68"/>
      <c r="K432" s="68"/>
      <c r="L432" s="272">
        <f t="shared" si="8"/>
        <v>0</v>
      </c>
    </row>
    <row r="433" spans="2:12" x14ac:dyDescent="0.3">
      <c r="B433" s="271">
        <v>44165</v>
      </c>
      <c r="C433" s="66"/>
      <c r="D433" s="67"/>
      <c r="E433" s="67"/>
      <c r="F433" s="67"/>
      <c r="G433" s="67"/>
      <c r="H433" s="68"/>
      <c r="I433" s="69"/>
      <c r="J433" s="68"/>
      <c r="K433" s="68"/>
      <c r="L433" s="272">
        <f t="shared" si="8"/>
        <v>0</v>
      </c>
    </row>
    <row r="434" spans="2:12" x14ac:dyDescent="0.3">
      <c r="B434" s="271">
        <v>44165</v>
      </c>
      <c r="C434" s="66"/>
      <c r="D434" s="67"/>
      <c r="E434" s="67"/>
      <c r="F434" s="67"/>
      <c r="G434" s="67"/>
      <c r="H434" s="68"/>
      <c r="I434" s="69"/>
      <c r="J434" s="68"/>
      <c r="K434" s="68"/>
      <c r="L434" s="272">
        <f t="shared" si="8"/>
        <v>0</v>
      </c>
    </row>
    <row r="435" spans="2:12" x14ac:dyDescent="0.3">
      <c r="B435" s="271">
        <v>44165</v>
      </c>
      <c r="C435" s="66"/>
      <c r="D435" s="67"/>
      <c r="E435" s="67"/>
      <c r="F435" s="67"/>
      <c r="G435" s="67"/>
      <c r="H435" s="68"/>
      <c r="I435" s="69"/>
      <c r="J435" s="68"/>
      <c r="K435" s="68"/>
      <c r="L435" s="272">
        <f t="shared" si="8"/>
        <v>0</v>
      </c>
    </row>
    <row r="436" spans="2:12" x14ac:dyDescent="0.3">
      <c r="B436" s="271">
        <v>44165</v>
      </c>
      <c r="C436" s="66"/>
      <c r="D436" s="67"/>
      <c r="E436" s="67"/>
      <c r="F436" s="67"/>
      <c r="G436" s="67"/>
      <c r="H436" s="68"/>
      <c r="I436" s="69"/>
      <c r="J436" s="68"/>
      <c r="K436" s="68"/>
      <c r="L436" s="272">
        <f t="shared" si="8"/>
        <v>0</v>
      </c>
    </row>
    <row r="437" spans="2:12" x14ac:dyDescent="0.3">
      <c r="B437" s="271">
        <v>44165</v>
      </c>
      <c r="C437" s="66"/>
      <c r="D437" s="67"/>
      <c r="E437" s="67"/>
      <c r="F437" s="67"/>
      <c r="G437" s="67"/>
      <c r="H437" s="68"/>
      <c r="I437" s="69"/>
      <c r="J437" s="68"/>
      <c r="K437" s="68"/>
      <c r="L437" s="272">
        <f t="shared" si="8"/>
        <v>0</v>
      </c>
    </row>
    <row r="438" spans="2:12" x14ac:dyDescent="0.3">
      <c r="B438" s="271">
        <v>44165</v>
      </c>
      <c r="C438" s="66"/>
      <c r="D438" s="67"/>
      <c r="E438" s="67"/>
      <c r="F438" s="67"/>
      <c r="G438" s="67"/>
      <c r="H438" s="68"/>
      <c r="I438" s="69"/>
      <c r="J438" s="68"/>
      <c r="K438" s="68"/>
      <c r="L438" s="272">
        <f t="shared" si="8"/>
        <v>0</v>
      </c>
    </row>
    <row r="439" spans="2:12" x14ac:dyDescent="0.3">
      <c r="B439" s="271">
        <v>44165</v>
      </c>
      <c r="C439" s="66"/>
      <c r="D439" s="67"/>
      <c r="E439" s="67"/>
      <c r="F439" s="67"/>
      <c r="G439" s="67"/>
      <c r="H439" s="68"/>
      <c r="I439" s="69"/>
      <c r="J439" s="68"/>
      <c r="K439" s="68"/>
      <c r="L439" s="272">
        <f t="shared" si="8"/>
        <v>0</v>
      </c>
    </row>
    <row r="440" spans="2:12" x14ac:dyDescent="0.3">
      <c r="B440" s="271">
        <v>44165</v>
      </c>
      <c r="C440" s="66"/>
      <c r="D440" s="67"/>
      <c r="E440" s="67"/>
      <c r="F440" s="67"/>
      <c r="G440" s="67"/>
      <c r="H440" s="68"/>
      <c r="I440" s="69"/>
      <c r="J440" s="68"/>
      <c r="K440" s="68"/>
      <c r="L440" s="272">
        <f t="shared" si="8"/>
        <v>0</v>
      </c>
    </row>
    <row r="441" spans="2:12" x14ac:dyDescent="0.3">
      <c r="B441" s="271">
        <v>44165</v>
      </c>
      <c r="C441" s="66"/>
      <c r="D441" s="67"/>
      <c r="E441" s="67"/>
      <c r="F441" s="67"/>
      <c r="G441" s="67"/>
      <c r="H441" s="68"/>
      <c r="I441" s="69"/>
      <c r="J441" s="68"/>
      <c r="K441" s="68"/>
      <c r="L441" s="272">
        <f t="shared" si="8"/>
        <v>0</v>
      </c>
    </row>
    <row r="442" spans="2:12" x14ac:dyDescent="0.3">
      <c r="B442" s="271">
        <v>44165</v>
      </c>
      <c r="C442" s="66"/>
      <c r="D442" s="67"/>
      <c r="E442" s="67"/>
      <c r="F442" s="67"/>
      <c r="G442" s="67"/>
      <c r="H442" s="68"/>
      <c r="I442" s="69"/>
      <c r="J442" s="68"/>
      <c r="K442" s="68"/>
      <c r="L442" s="272">
        <f t="shared" si="8"/>
        <v>0</v>
      </c>
    </row>
    <row r="443" spans="2:12" x14ac:dyDescent="0.3">
      <c r="B443" s="271">
        <v>44165</v>
      </c>
      <c r="C443" s="66"/>
      <c r="D443" s="67"/>
      <c r="E443" s="67"/>
      <c r="F443" s="67"/>
      <c r="G443" s="67"/>
      <c r="H443" s="68"/>
      <c r="I443" s="69"/>
      <c r="J443" s="68"/>
      <c r="K443" s="68"/>
      <c r="L443" s="272">
        <f t="shared" si="8"/>
        <v>0</v>
      </c>
    </row>
    <row r="444" spans="2:12" x14ac:dyDescent="0.3">
      <c r="B444" s="271">
        <v>44165</v>
      </c>
      <c r="C444" s="66"/>
      <c r="D444" s="67"/>
      <c r="E444" s="67"/>
      <c r="F444" s="67"/>
      <c r="G444" s="67"/>
      <c r="H444" s="68"/>
      <c r="I444" s="69"/>
      <c r="J444" s="68"/>
      <c r="K444" s="68"/>
      <c r="L444" s="272">
        <f t="shared" si="8"/>
        <v>0</v>
      </c>
    </row>
    <row r="445" spans="2:12" x14ac:dyDescent="0.3">
      <c r="B445" s="271">
        <v>44165</v>
      </c>
      <c r="C445" s="66"/>
      <c r="D445" s="67"/>
      <c r="E445" s="67"/>
      <c r="F445" s="67"/>
      <c r="G445" s="67"/>
      <c r="H445" s="68"/>
      <c r="I445" s="69"/>
      <c r="J445" s="68"/>
      <c r="K445" s="68"/>
      <c r="L445" s="272">
        <f t="shared" si="8"/>
        <v>0</v>
      </c>
    </row>
    <row r="446" spans="2:12" x14ac:dyDescent="0.3">
      <c r="B446" s="271">
        <v>44165</v>
      </c>
      <c r="C446" s="66"/>
      <c r="D446" s="67"/>
      <c r="E446" s="67"/>
      <c r="F446" s="67"/>
      <c r="G446" s="67"/>
      <c r="H446" s="68"/>
      <c r="I446" s="69"/>
      <c r="J446" s="68"/>
      <c r="K446" s="68"/>
      <c r="L446" s="272">
        <f t="shared" si="8"/>
        <v>0</v>
      </c>
    </row>
    <row r="447" spans="2:12" x14ac:dyDescent="0.3">
      <c r="B447" s="271">
        <v>44165</v>
      </c>
      <c r="C447" s="66"/>
      <c r="D447" s="67"/>
      <c r="E447" s="67"/>
      <c r="F447" s="67"/>
      <c r="G447" s="67"/>
      <c r="H447" s="68"/>
      <c r="I447" s="69"/>
      <c r="J447" s="68"/>
      <c r="K447" s="68"/>
      <c r="L447" s="272">
        <f t="shared" si="8"/>
        <v>0</v>
      </c>
    </row>
    <row r="448" spans="2:12" x14ac:dyDescent="0.3">
      <c r="B448" s="271">
        <v>44165</v>
      </c>
      <c r="C448" s="66"/>
      <c r="D448" s="67"/>
      <c r="E448" s="67"/>
      <c r="F448" s="67"/>
      <c r="G448" s="67"/>
      <c r="H448" s="68"/>
      <c r="I448" s="69"/>
      <c r="J448" s="68"/>
      <c r="K448" s="68"/>
      <c r="L448" s="272">
        <f t="shared" si="8"/>
        <v>0</v>
      </c>
    </row>
    <row r="449" spans="2:12" x14ac:dyDescent="0.3">
      <c r="B449" s="271">
        <v>44165</v>
      </c>
      <c r="C449" s="66"/>
      <c r="D449" s="67"/>
      <c r="E449" s="67"/>
      <c r="F449" s="67"/>
      <c r="G449" s="67"/>
      <c r="H449" s="68"/>
      <c r="I449" s="69"/>
      <c r="J449" s="68"/>
      <c r="K449" s="68"/>
      <c r="L449" s="272">
        <f t="shared" si="8"/>
        <v>0</v>
      </c>
    </row>
    <row r="450" spans="2:12" x14ac:dyDescent="0.3">
      <c r="B450" s="271">
        <v>44165</v>
      </c>
      <c r="C450" s="66"/>
      <c r="D450" s="67"/>
      <c r="E450" s="67"/>
      <c r="F450" s="67"/>
      <c r="G450" s="67"/>
      <c r="H450" s="68"/>
      <c r="I450" s="69"/>
      <c r="J450" s="68"/>
      <c r="K450" s="68"/>
      <c r="L450" s="272">
        <f t="shared" si="8"/>
        <v>0</v>
      </c>
    </row>
    <row r="451" spans="2:12" x14ac:dyDescent="0.3">
      <c r="B451" s="271">
        <v>44165</v>
      </c>
      <c r="C451" s="66"/>
      <c r="D451" s="67"/>
      <c r="E451" s="67"/>
      <c r="F451" s="67"/>
      <c r="G451" s="67"/>
      <c r="H451" s="68"/>
      <c r="I451" s="69"/>
      <c r="J451" s="68"/>
      <c r="K451" s="68"/>
      <c r="L451" s="272">
        <f t="shared" si="8"/>
        <v>0</v>
      </c>
    </row>
    <row r="452" spans="2:12" x14ac:dyDescent="0.3">
      <c r="B452" s="271">
        <v>44165</v>
      </c>
      <c r="C452" s="66"/>
      <c r="D452" s="67"/>
      <c r="E452" s="67"/>
      <c r="F452" s="67"/>
      <c r="G452" s="67"/>
      <c r="H452" s="68"/>
      <c r="I452" s="69"/>
      <c r="J452" s="68"/>
      <c r="K452" s="68"/>
      <c r="L452" s="272">
        <f t="shared" si="8"/>
        <v>0</v>
      </c>
    </row>
    <row r="453" spans="2:12" x14ac:dyDescent="0.3">
      <c r="B453" s="271">
        <v>44165</v>
      </c>
      <c r="C453" s="66"/>
      <c r="D453" s="67"/>
      <c r="E453" s="67"/>
      <c r="F453" s="67"/>
      <c r="G453" s="67"/>
      <c r="H453" s="68"/>
      <c r="I453" s="69"/>
      <c r="J453" s="68"/>
      <c r="K453" s="68"/>
      <c r="L453" s="272">
        <f t="shared" si="8"/>
        <v>0</v>
      </c>
    </row>
    <row r="454" spans="2:12" x14ac:dyDescent="0.3">
      <c r="B454" s="271">
        <v>44165</v>
      </c>
      <c r="C454" s="66"/>
      <c r="D454" s="67"/>
      <c r="E454" s="67"/>
      <c r="F454" s="67"/>
      <c r="G454" s="67"/>
      <c r="H454" s="68"/>
      <c r="I454" s="69"/>
      <c r="J454" s="68"/>
      <c r="K454" s="68"/>
      <c r="L454" s="272">
        <f t="shared" si="8"/>
        <v>0</v>
      </c>
    </row>
    <row r="455" spans="2:12" x14ac:dyDescent="0.3">
      <c r="B455" s="271">
        <v>44165</v>
      </c>
      <c r="C455" s="66"/>
      <c r="D455" s="67"/>
      <c r="E455" s="67"/>
      <c r="F455" s="67"/>
      <c r="G455" s="67"/>
      <c r="H455" s="68"/>
      <c r="I455" s="69"/>
      <c r="J455" s="68"/>
      <c r="K455" s="68"/>
      <c r="L455" s="272">
        <f t="shared" si="8"/>
        <v>0</v>
      </c>
    </row>
    <row r="456" spans="2:12" x14ac:dyDescent="0.3">
      <c r="B456" s="271">
        <v>44165</v>
      </c>
      <c r="C456" s="66"/>
      <c r="D456" s="67"/>
      <c r="E456" s="67"/>
      <c r="F456" s="67"/>
      <c r="G456" s="67"/>
      <c r="H456" s="68"/>
      <c r="I456" s="69"/>
      <c r="J456" s="68"/>
      <c r="K456" s="68"/>
      <c r="L456" s="272">
        <f t="shared" si="8"/>
        <v>0</v>
      </c>
    </row>
    <row r="457" spans="2:12" x14ac:dyDescent="0.3">
      <c r="B457" s="271">
        <v>44165</v>
      </c>
      <c r="C457" s="66"/>
      <c r="D457" s="67"/>
      <c r="E457" s="67"/>
      <c r="F457" s="67"/>
      <c r="G457" s="67"/>
      <c r="H457" s="68"/>
      <c r="I457" s="69"/>
      <c r="J457" s="68"/>
      <c r="K457" s="68"/>
      <c r="L457" s="272">
        <f t="shared" si="8"/>
        <v>0</v>
      </c>
    </row>
    <row r="458" spans="2:12" x14ac:dyDescent="0.3">
      <c r="B458" s="271">
        <v>44165</v>
      </c>
      <c r="C458" s="66"/>
      <c r="D458" s="67"/>
      <c r="E458" s="67"/>
      <c r="F458" s="67"/>
      <c r="G458" s="67"/>
      <c r="H458" s="68"/>
      <c r="I458" s="69"/>
      <c r="J458" s="68"/>
      <c r="K458" s="68"/>
      <c r="L458" s="272">
        <f t="shared" si="8"/>
        <v>0</v>
      </c>
    </row>
    <row r="459" spans="2:12" x14ac:dyDescent="0.3">
      <c r="B459" s="271">
        <v>44165</v>
      </c>
      <c r="C459" s="66"/>
      <c r="D459" s="67"/>
      <c r="E459" s="67"/>
      <c r="F459" s="67"/>
      <c r="G459" s="67"/>
      <c r="H459" s="68"/>
      <c r="I459" s="69"/>
      <c r="J459" s="68"/>
      <c r="K459" s="68"/>
      <c r="L459" s="272">
        <f t="shared" si="8"/>
        <v>0</v>
      </c>
    </row>
    <row r="460" spans="2:12" x14ac:dyDescent="0.3">
      <c r="B460" s="271">
        <v>44165</v>
      </c>
      <c r="C460" s="66"/>
      <c r="D460" s="67"/>
      <c r="E460" s="67"/>
      <c r="F460" s="67"/>
      <c r="G460" s="67"/>
      <c r="H460" s="68"/>
      <c r="I460" s="69"/>
      <c r="J460" s="68"/>
      <c r="K460" s="68"/>
      <c r="L460" s="272">
        <f t="shared" si="8"/>
        <v>0</v>
      </c>
    </row>
    <row r="461" spans="2:12" x14ac:dyDescent="0.3">
      <c r="B461" s="271">
        <v>44165</v>
      </c>
      <c r="C461" s="66"/>
      <c r="D461" s="67"/>
      <c r="E461" s="67"/>
      <c r="F461" s="67"/>
      <c r="G461" s="67"/>
      <c r="H461" s="68"/>
      <c r="I461" s="69"/>
      <c r="J461" s="68"/>
      <c r="K461" s="68"/>
      <c r="L461" s="272">
        <f t="shared" si="8"/>
        <v>0</v>
      </c>
    </row>
    <row r="462" spans="2:12" x14ac:dyDescent="0.3">
      <c r="B462" s="271">
        <v>44165</v>
      </c>
      <c r="C462" s="66"/>
      <c r="D462" s="67"/>
      <c r="E462" s="67"/>
      <c r="F462" s="67"/>
      <c r="G462" s="67"/>
      <c r="H462" s="68"/>
      <c r="I462" s="69"/>
      <c r="J462" s="68"/>
      <c r="K462" s="68"/>
      <c r="L462" s="272">
        <f t="shared" si="8"/>
        <v>0</v>
      </c>
    </row>
    <row r="463" spans="2:12" x14ac:dyDescent="0.3">
      <c r="B463" s="271">
        <v>44165</v>
      </c>
      <c r="C463" s="66"/>
      <c r="D463" s="67"/>
      <c r="E463" s="67"/>
      <c r="F463" s="67"/>
      <c r="G463" s="67"/>
      <c r="H463" s="68"/>
      <c r="I463" s="69"/>
      <c r="J463" s="68"/>
      <c r="K463" s="68"/>
      <c r="L463" s="272">
        <f t="shared" si="8"/>
        <v>0</v>
      </c>
    </row>
    <row r="464" spans="2:12" x14ac:dyDescent="0.3">
      <c r="B464" s="271">
        <v>44165</v>
      </c>
      <c r="C464" s="66"/>
      <c r="D464" s="67"/>
      <c r="E464" s="67"/>
      <c r="F464" s="67"/>
      <c r="G464" s="67"/>
      <c r="H464" s="68"/>
      <c r="I464" s="69"/>
      <c r="J464" s="68"/>
      <c r="K464" s="68"/>
      <c r="L464" s="272">
        <f t="shared" si="8"/>
        <v>0</v>
      </c>
    </row>
    <row r="465" spans="2:12" x14ac:dyDescent="0.3">
      <c r="B465" s="271">
        <v>44165</v>
      </c>
      <c r="C465" s="66"/>
      <c r="D465" s="67"/>
      <c r="E465" s="67"/>
      <c r="F465" s="67"/>
      <c r="G465" s="67"/>
      <c r="H465" s="68"/>
      <c r="I465" s="69"/>
      <c r="J465" s="68"/>
      <c r="K465" s="68"/>
      <c r="L465" s="272">
        <f t="shared" si="8"/>
        <v>0</v>
      </c>
    </row>
    <row r="466" spans="2:12" x14ac:dyDescent="0.3">
      <c r="B466" s="271">
        <v>44165</v>
      </c>
      <c r="C466" s="66"/>
      <c r="D466" s="67"/>
      <c r="E466" s="67"/>
      <c r="F466" s="67"/>
      <c r="G466" s="67"/>
      <c r="H466" s="68"/>
      <c r="I466" s="69"/>
      <c r="J466" s="68"/>
      <c r="K466" s="68"/>
      <c r="L466" s="272">
        <f t="shared" si="8"/>
        <v>0</v>
      </c>
    </row>
    <row r="467" spans="2:12" x14ac:dyDescent="0.3">
      <c r="B467" s="271">
        <v>44165</v>
      </c>
      <c r="C467" s="66"/>
      <c r="D467" s="67"/>
      <c r="E467" s="67"/>
      <c r="F467" s="67"/>
      <c r="G467" s="67"/>
      <c r="H467" s="68"/>
      <c r="I467" s="69"/>
      <c r="J467" s="68"/>
      <c r="K467" s="68"/>
      <c r="L467" s="272">
        <f t="shared" si="8"/>
        <v>0</v>
      </c>
    </row>
    <row r="468" spans="2:12" x14ac:dyDescent="0.3">
      <c r="B468" s="271">
        <v>44165</v>
      </c>
      <c r="C468" s="66"/>
      <c r="D468" s="67"/>
      <c r="E468" s="67"/>
      <c r="F468" s="67"/>
      <c r="G468" s="67"/>
      <c r="H468" s="68"/>
      <c r="I468" s="69"/>
      <c r="J468" s="68"/>
      <c r="K468" s="68"/>
      <c r="L468" s="272">
        <f t="shared" si="8"/>
        <v>0</v>
      </c>
    </row>
    <row r="469" spans="2:12" x14ac:dyDescent="0.3">
      <c r="B469" s="271">
        <v>44165</v>
      </c>
      <c r="C469" s="66"/>
      <c r="D469" s="67"/>
      <c r="E469" s="67"/>
      <c r="F469" s="67"/>
      <c r="G469" s="67"/>
      <c r="H469" s="68"/>
      <c r="I469" s="69"/>
      <c r="J469" s="68"/>
      <c r="K469" s="68"/>
      <c r="L469" s="272">
        <f t="shared" si="8"/>
        <v>0</v>
      </c>
    </row>
    <row r="470" spans="2:12" x14ac:dyDescent="0.3">
      <c r="B470" s="271">
        <v>44165</v>
      </c>
      <c r="C470" s="66"/>
      <c r="D470" s="67"/>
      <c r="E470" s="67"/>
      <c r="F470" s="67"/>
      <c r="G470" s="67"/>
      <c r="H470" s="68"/>
      <c r="I470" s="69"/>
      <c r="J470" s="68"/>
      <c r="K470" s="68"/>
      <c r="L470" s="272">
        <f t="shared" si="8"/>
        <v>0</v>
      </c>
    </row>
    <row r="471" spans="2:12" x14ac:dyDescent="0.3">
      <c r="B471" s="271">
        <v>44165</v>
      </c>
      <c r="C471" s="66"/>
      <c r="D471" s="67"/>
      <c r="E471" s="67"/>
      <c r="F471" s="67"/>
      <c r="G471" s="67"/>
      <c r="H471" s="68"/>
      <c r="I471" s="69"/>
      <c r="J471" s="68"/>
      <c r="K471" s="68"/>
      <c r="L471" s="272">
        <f t="shared" si="8"/>
        <v>0</v>
      </c>
    </row>
    <row r="472" spans="2:12" x14ac:dyDescent="0.3">
      <c r="B472" s="271">
        <v>44165</v>
      </c>
      <c r="C472" s="66"/>
      <c r="D472" s="67"/>
      <c r="E472" s="67"/>
      <c r="F472" s="67"/>
      <c r="G472" s="67"/>
      <c r="H472" s="68"/>
      <c r="I472" s="69"/>
      <c r="J472" s="68"/>
      <c r="K472" s="68"/>
      <c r="L472" s="272">
        <f t="shared" si="8"/>
        <v>0</v>
      </c>
    </row>
    <row r="473" spans="2:12" x14ac:dyDescent="0.3">
      <c r="B473" s="271">
        <v>44165</v>
      </c>
      <c r="C473" s="66"/>
      <c r="D473" s="67"/>
      <c r="E473" s="67"/>
      <c r="F473" s="67"/>
      <c r="G473" s="67"/>
      <c r="H473" s="68"/>
      <c r="I473" s="69"/>
      <c r="J473" s="68"/>
      <c r="K473" s="68"/>
      <c r="L473" s="272">
        <f t="shared" si="8"/>
        <v>0</v>
      </c>
    </row>
    <row r="474" spans="2:12" x14ac:dyDescent="0.3">
      <c r="B474" s="271">
        <v>44165</v>
      </c>
      <c r="C474" s="66"/>
      <c r="D474" s="67"/>
      <c r="E474" s="67"/>
      <c r="F474" s="67"/>
      <c r="G474" s="67"/>
      <c r="H474" s="68"/>
      <c r="I474" s="69"/>
      <c r="J474" s="68"/>
      <c r="K474" s="68"/>
      <c r="L474" s="272">
        <f t="shared" si="8"/>
        <v>0</v>
      </c>
    </row>
    <row r="475" spans="2:12" x14ac:dyDescent="0.3">
      <c r="B475" s="271">
        <v>44165</v>
      </c>
      <c r="C475" s="66"/>
      <c r="D475" s="67"/>
      <c r="E475" s="67"/>
      <c r="F475" s="67"/>
      <c r="G475" s="67"/>
      <c r="H475" s="68"/>
      <c r="I475" s="69"/>
      <c r="J475" s="68"/>
      <c r="K475" s="68"/>
      <c r="L475" s="272">
        <f t="shared" si="8"/>
        <v>0</v>
      </c>
    </row>
    <row r="476" spans="2:12" x14ac:dyDescent="0.3">
      <c r="B476" s="271">
        <v>44165</v>
      </c>
      <c r="C476" s="66"/>
      <c r="D476" s="67"/>
      <c r="E476" s="67"/>
      <c r="F476" s="67"/>
      <c r="G476" s="67"/>
      <c r="H476" s="68"/>
      <c r="I476" s="69"/>
      <c r="J476" s="68"/>
      <c r="K476" s="68"/>
      <c r="L476" s="272">
        <f t="shared" si="8"/>
        <v>0</v>
      </c>
    </row>
    <row r="477" spans="2:12" x14ac:dyDescent="0.3">
      <c r="B477" s="271">
        <v>44165</v>
      </c>
      <c r="C477" s="66"/>
      <c r="D477" s="67"/>
      <c r="E477" s="67"/>
      <c r="F477" s="67"/>
      <c r="G477" s="67"/>
      <c r="H477" s="68"/>
      <c r="I477" s="69"/>
      <c r="J477" s="68"/>
      <c r="K477" s="68"/>
      <c r="L477" s="272">
        <f t="shared" si="8"/>
        <v>0</v>
      </c>
    </row>
    <row r="478" spans="2:12" x14ac:dyDescent="0.3">
      <c r="B478" s="271">
        <v>44165</v>
      </c>
      <c r="C478" s="66"/>
      <c r="D478" s="67"/>
      <c r="E478" s="67"/>
      <c r="F478" s="67"/>
      <c r="G478" s="67"/>
      <c r="H478" s="68"/>
      <c r="I478" s="69"/>
      <c r="J478" s="68"/>
      <c r="K478" s="68"/>
      <c r="L478" s="272">
        <f t="shared" ref="L478:L541" si="9">H478*J478*K478</f>
        <v>0</v>
      </c>
    </row>
    <row r="479" spans="2:12" x14ac:dyDescent="0.3">
      <c r="B479" s="271">
        <v>44165</v>
      </c>
      <c r="C479" s="66"/>
      <c r="D479" s="67"/>
      <c r="E479" s="67"/>
      <c r="F479" s="67"/>
      <c r="G479" s="67"/>
      <c r="H479" s="68"/>
      <c r="I479" s="69"/>
      <c r="J479" s="68"/>
      <c r="K479" s="68"/>
      <c r="L479" s="272">
        <f t="shared" si="9"/>
        <v>0</v>
      </c>
    </row>
    <row r="480" spans="2:12" x14ac:dyDescent="0.3">
      <c r="B480" s="271">
        <v>44165</v>
      </c>
      <c r="C480" s="66"/>
      <c r="D480" s="67"/>
      <c r="E480" s="67"/>
      <c r="F480" s="67"/>
      <c r="G480" s="67"/>
      <c r="H480" s="68"/>
      <c r="I480" s="69"/>
      <c r="J480" s="68"/>
      <c r="K480" s="68"/>
      <c r="L480" s="272">
        <f t="shared" si="9"/>
        <v>0</v>
      </c>
    </row>
    <row r="481" spans="2:12" x14ac:dyDescent="0.3">
      <c r="B481" s="271">
        <v>44165</v>
      </c>
      <c r="C481" s="66"/>
      <c r="D481" s="67"/>
      <c r="E481" s="67"/>
      <c r="F481" s="67"/>
      <c r="G481" s="67"/>
      <c r="H481" s="68"/>
      <c r="I481" s="69"/>
      <c r="J481" s="68"/>
      <c r="K481" s="68"/>
      <c r="L481" s="272">
        <f t="shared" si="9"/>
        <v>0</v>
      </c>
    </row>
    <row r="482" spans="2:12" x14ac:dyDescent="0.3">
      <c r="B482" s="271">
        <v>44165</v>
      </c>
      <c r="C482" s="66"/>
      <c r="D482" s="67"/>
      <c r="E482" s="67"/>
      <c r="F482" s="67"/>
      <c r="G482" s="67"/>
      <c r="H482" s="68"/>
      <c r="I482" s="69"/>
      <c r="J482" s="68"/>
      <c r="K482" s="68"/>
      <c r="L482" s="272">
        <f t="shared" si="9"/>
        <v>0</v>
      </c>
    </row>
    <row r="483" spans="2:12" x14ac:dyDescent="0.3">
      <c r="B483" s="271">
        <v>44165</v>
      </c>
      <c r="C483" s="66"/>
      <c r="D483" s="67"/>
      <c r="E483" s="67"/>
      <c r="F483" s="67"/>
      <c r="G483" s="67"/>
      <c r="H483" s="68"/>
      <c r="I483" s="69"/>
      <c r="J483" s="68"/>
      <c r="K483" s="68"/>
      <c r="L483" s="272">
        <f t="shared" si="9"/>
        <v>0</v>
      </c>
    </row>
    <row r="484" spans="2:12" x14ac:dyDescent="0.3">
      <c r="B484" s="271">
        <v>44165</v>
      </c>
      <c r="C484" s="66"/>
      <c r="D484" s="67"/>
      <c r="E484" s="67"/>
      <c r="F484" s="67"/>
      <c r="G484" s="67"/>
      <c r="H484" s="68"/>
      <c r="I484" s="69"/>
      <c r="J484" s="68"/>
      <c r="K484" s="68"/>
      <c r="L484" s="272">
        <f t="shared" si="9"/>
        <v>0</v>
      </c>
    </row>
    <row r="485" spans="2:12" x14ac:dyDescent="0.3">
      <c r="B485" s="271">
        <v>44165</v>
      </c>
      <c r="C485" s="66"/>
      <c r="D485" s="67"/>
      <c r="E485" s="67"/>
      <c r="F485" s="67"/>
      <c r="G485" s="67"/>
      <c r="H485" s="68"/>
      <c r="I485" s="69"/>
      <c r="J485" s="68"/>
      <c r="K485" s="68"/>
      <c r="L485" s="272">
        <f t="shared" si="9"/>
        <v>0</v>
      </c>
    </row>
    <row r="486" spans="2:12" x14ac:dyDescent="0.3">
      <c r="B486" s="271">
        <v>44165</v>
      </c>
      <c r="C486" s="66"/>
      <c r="D486" s="67"/>
      <c r="E486" s="67"/>
      <c r="F486" s="67"/>
      <c r="G486" s="67"/>
      <c r="H486" s="68"/>
      <c r="I486" s="69"/>
      <c r="J486" s="68"/>
      <c r="K486" s="68"/>
      <c r="L486" s="272">
        <f t="shared" si="9"/>
        <v>0</v>
      </c>
    </row>
    <row r="487" spans="2:12" x14ac:dyDescent="0.3">
      <c r="B487" s="271">
        <v>44165</v>
      </c>
      <c r="C487" s="66"/>
      <c r="D487" s="67"/>
      <c r="E487" s="67"/>
      <c r="F487" s="67"/>
      <c r="G487" s="67"/>
      <c r="H487" s="68"/>
      <c r="I487" s="69"/>
      <c r="J487" s="68"/>
      <c r="K487" s="68"/>
      <c r="L487" s="272">
        <f t="shared" si="9"/>
        <v>0</v>
      </c>
    </row>
    <row r="488" spans="2:12" x14ac:dyDescent="0.3">
      <c r="B488" s="271">
        <v>44165</v>
      </c>
      <c r="C488" s="66"/>
      <c r="D488" s="67"/>
      <c r="E488" s="67"/>
      <c r="F488" s="67"/>
      <c r="G488" s="67"/>
      <c r="H488" s="68"/>
      <c r="I488" s="69"/>
      <c r="J488" s="68"/>
      <c r="K488" s="68"/>
      <c r="L488" s="272">
        <f t="shared" si="9"/>
        <v>0</v>
      </c>
    </row>
    <row r="489" spans="2:12" x14ac:dyDescent="0.3">
      <c r="B489" s="271">
        <v>44165</v>
      </c>
      <c r="C489" s="66"/>
      <c r="D489" s="67"/>
      <c r="E489" s="67"/>
      <c r="F489" s="67"/>
      <c r="G489" s="67"/>
      <c r="H489" s="68"/>
      <c r="I489" s="69"/>
      <c r="J489" s="68"/>
      <c r="K489" s="68"/>
      <c r="L489" s="272">
        <f t="shared" si="9"/>
        <v>0</v>
      </c>
    </row>
    <row r="490" spans="2:12" x14ac:dyDescent="0.3">
      <c r="B490" s="271">
        <v>44165</v>
      </c>
      <c r="C490" s="66"/>
      <c r="D490" s="67"/>
      <c r="E490" s="67"/>
      <c r="F490" s="67"/>
      <c r="G490" s="67"/>
      <c r="H490" s="68"/>
      <c r="I490" s="69"/>
      <c r="J490" s="68"/>
      <c r="K490" s="68"/>
      <c r="L490" s="272">
        <f t="shared" si="9"/>
        <v>0</v>
      </c>
    </row>
    <row r="491" spans="2:12" x14ac:dyDescent="0.3">
      <c r="B491" s="271">
        <v>44165</v>
      </c>
      <c r="C491" s="66"/>
      <c r="D491" s="67"/>
      <c r="E491" s="67"/>
      <c r="F491" s="67"/>
      <c r="G491" s="67"/>
      <c r="H491" s="68"/>
      <c r="I491" s="69"/>
      <c r="J491" s="68"/>
      <c r="K491" s="68"/>
      <c r="L491" s="272">
        <f t="shared" si="9"/>
        <v>0</v>
      </c>
    </row>
    <row r="492" spans="2:12" x14ac:dyDescent="0.3">
      <c r="B492" s="271">
        <v>44165</v>
      </c>
      <c r="C492" s="66"/>
      <c r="D492" s="67"/>
      <c r="E492" s="67"/>
      <c r="F492" s="67"/>
      <c r="G492" s="67"/>
      <c r="H492" s="68"/>
      <c r="I492" s="69"/>
      <c r="J492" s="68"/>
      <c r="K492" s="68"/>
      <c r="L492" s="272">
        <f t="shared" si="9"/>
        <v>0</v>
      </c>
    </row>
    <row r="493" spans="2:12" x14ac:dyDescent="0.3">
      <c r="B493" s="271">
        <v>44165</v>
      </c>
      <c r="C493" s="66"/>
      <c r="D493" s="67"/>
      <c r="E493" s="67"/>
      <c r="F493" s="67"/>
      <c r="G493" s="67"/>
      <c r="H493" s="68"/>
      <c r="I493" s="69"/>
      <c r="J493" s="68"/>
      <c r="K493" s="68"/>
      <c r="L493" s="272">
        <f t="shared" si="9"/>
        <v>0</v>
      </c>
    </row>
    <row r="494" spans="2:12" x14ac:dyDescent="0.3">
      <c r="B494" s="271">
        <v>44165</v>
      </c>
      <c r="C494" s="66"/>
      <c r="D494" s="67"/>
      <c r="E494" s="67"/>
      <c r="F494" s="67"/>
      <c r="G494" s="67"/>
      <c r="H494" s="68"/>
      <c r="I494" s="69"/>
      <c r="J494" s="68"/>
      <c r="K494" s="68"/>
      <c r="L494" s="272">
        <f t="shared" si="9"/>
        <v>0</v>
      </c>
    </row>
    <row r="495" spans="2:12" x14ac:dyDescent="0.3">
      <c r="B495" s="271">
        <v>44165</v>
      </c>
      <c r="C495" s="66"/>
      <c r="D495" s="67"/>
      <c r="E495" s="67"/>
      <c r="F495" s="67"/>
      <c r="G495" s="67"/>
      <c r="H495" s="68"/>
      <c r="I495" s="69"/>
      <c r="J495" s="68"/>
      <c r="K495" s="68"/>
      <c r="L495" s="272">
        <f t="shared" si="9"/>
        <v>0</v>
      </c>
    </row>
    <row r="496" spans="2:12" x14ac:dyDescent="0.3">
      <c r="B496" s="271">
        <v>44165</v>
      </c>
      <c r="C496" s="66"/>
      <c r="D496" s="67"/>
      <c r="E496" s="67"/>
      <c r="F496" s="67"/>
      <c r="G496" s="67"/>
      <c r="H496" s="68"/>
      <c r="I496" s="69"/>
      <c r="J496" s="68"/>
      <c r="K496" s="68"/>
      <c r="L496" s="272">
        <f t="shared" si="9"/>
        <v>0</v>
      </c>
    </row>
    <row r="497" spans="2:12" x14ac:dyDescent="0.3">
      <c r="B497" s="271">
        <v>44165</v>
      </c>
      <c r="C497" s="66"/>
      <c r="D497" s="67"/>
      <c r="E497" s="67"/>
      <c r="F497" s="67"/>
      <c r="G497" s="67"/>
      <c r="H497" s="68"/>
      <c r="I497" s="69"/>
      <c r="J497" s="68"/>
      <c r="K497" s="68"/>
      <c r="L497" s="272">
        <f t="shared" si="9"/>
        <v>0</v>
      </c>
    </row>
    <row r="498" spans="2:12" x14ac:dyDescent="0.3">
      <c r="B498" s="271">
        <v>44165</v>
      </c>
      <c r="C498" s="66"/>
      <c r="D498" s="67"/>
      <c r="E498" s="67"/>
      <c r="F498" s="67"/>
      <c r="G498" s="67"/>
      <c r="H498" s="68"/>
      <c r="I498" s="69"/>
      <c r="J498" s="68"/>
      <c r="K498" s="68"/>
      <c r="L498" s="272">
        <f t="shared" si="9"/>
        <v>0</v>
      </c>
    </row>
    <row r="499" spans="2:12" x14ac:dyDescent="0.3">
      <c r="B499" s="271">
        <v>44165</v>
      </c>
      <c r="C499" s="66"/>
      <c r="D499" s="67"/>
      <c r="E499" s="67"/>
      <c r="F499" s="67"/>
      <c r="G499" s="67"/>
      <c r="H499" s="68"/>
      <c r="I499" s="69"/>
      <c r="J499" s="68"/>
      <c r="K499" s="68"/>
      <c r="L499" s="272">
        <f t="shared" si="9"/>
        <v>0</v>
      </c>
    </row>
    <row r="500" spans="2:12" x14ac:dyDescent="0.3">
      <c r="B500" s="271">
        <v>44165</v>
      </c>
      <c r="C500" s="66"/>
      <c r="D500" s="67"/>
      <c r="E500" s="67"/>
      <c r="F500" s="67"/>
      <c r="G500" s="67"/>
      <c r="H500" s="68"/>
      <c r="I500" s="69"/>
      <c r="J500" s="68"/>
      <c r="K500" s="68"/>
      <c r="L500" s="272">
        <f t="shared" si="9"/>
        <v>0</v>
      </c>
    </row>
    <row r="501" spans="2:12" x14ac:dyDescent="0.3">
      <c r="B501" s="271">
        <v>44165</v>
      </c>
      <c r="C501" s="66"/>
      <c r="D501" s="67"/>
      <c r="E501" s="67"/>
      <c r="F501" s="67"/>
      <c r="G501" s="67"/>
      <c r="H501" s="68"/>
      <c r="I501" s="69"/>
      <c r="J501" s="68"/>
      <c r="K501" s="68"/>
      <c r="L501" s="272">
        <f t="shared" si="9"/>
        <v>0</v>
      </c>
    </row>
    <row r="502" spans="2:12" x14ac:dyDescent="0.3">
      <c r="B502" s="271">
        <v>44165</v>
      </c>
      <c r="C502" s="66"/>
      <c r="D502" s="67"/>
      <c r="E502" s="67"/>
      <c r="F502" s="67"/>
      <c r="G502" s="67"/>
      <c r="H502" s="68"/>
      <c r="I502" s="69"/>
      <c r="J502" s="68"/>
      <c r="K502" s="68"/>
      <c r="L502" s="272">
        <f t="shared" si="9"/>
        <v>0</v>
      </c>
    </row>
    <row r="503" spans="2:12" x14ac:dyDescent="0.3">
      <c r="B503" s="271">
        <v>44165</v>
      </c>
      <c r="C503" s="66"/>
      <c r="D503" s="67"/>
      <c r="E503" s="67"/>
      <c r="F503" s="67"/>
      <c r="G503" s="67"/>
      <c r="H503" s="68"/>
      <c r="I503" s="69"/>
      <c r="J503" s="68"/>
      <c r="K503" s="68"/>
      <c r="L503" s="272">
        <f t="shared" si="9"/>
        <v>0</v>
      </c>
    </row>
    <row r="504" spans="2:12" x14ac:dyDescent="0.3">
      <c r="B504" s="271">
        <v>44165</v>
      </c>
      <c r="C504" s="66"/>
      <c r="D504" s="67"/>
      <c r="E504" s="67"/>
      <c r="F504" s="67"/>
      <c r="G504" s="67"/>
      <c r="H504" s="68"/>
      <c r="I504" s="69"/>
      <c r="J504" s="68"/>
      <c r="K504" s="68"/>
      <c r="L504" s="272">
        <f t="shared" si="9"/>
        <v>0</v>
      </c>
    </row>
    <row r="505" spans="2:12" x14ac:dyDescent="0.3">
      <c r="B505" s="271">
        <v>44165</v>
      </c>
      <c r="C505" s="66"/>
      <c r="D505" s="67"/>
      <c r="E505" s="67"/>
      <c r="F505" s="67"/>
      <c r="G505" s="67"/>
      <c r="H505" s="68"/>
      <c r="I505" s="69"/>
      <c r="J505" s="68"/>
      <c r="K505" s="68"/>
      <c r="L505" s="272">
        <f t="shared" si="9"/>
        <v>0</v>
      </c>
    </row>
    <row r="506" spans="2:12" x14ac:dyDescent="0.3">
      <c r="B506" s="271">
        <v>44165</v>
      </c>
      <c r="C506" s="66"/>
      <c r="D506" s="67"/>
      <c r="E506" s="67"/>
      <c r="F506" s="67"/>
      <c r="G506" s="67"/>
      <c r="H506" s="68"/>
      <c r="I506" s="69"/>
      <c r="J506" s="68"/>
      <c r="K506" s="68"/>
      <c r="L506" s="272">
        <f t="shared" si="9"/>
        <v>0</v>
      </c>
    </row>
    <row r="507" spans="2:12" x14ac:dyDescent="0.3">
      <c r="B507" s="271">
        <v>44165</v>
      </c>
      <c r="C507" s="66"/>
      <c r="D507" s="67"/>
      <c r="E507" s="67"/>
      <c r="F507" s="67"/>
      <c r="G507" s="67"/>
      <c r="H507" s="68"/>
      <c r="I507" s="69"/>
      <c r="J507" s="68"/>
      <c r="K507" s="68"/>
      <c r="L507" s="272">
        <f t="shared" si="9"/>
        <v>0</v>
      </c>
    </row>
    <row r="508" spans="2:12" x14ac:dyDescent="0.3">
      <c r="B508" s="271">
        <v>44165</v>
      </c>
      <c r="C508" s="66"/>
      <c r="D508" s="67"/>
      <c r="E508" s="67"/>
      <c r="F508" s="67"/>
      <c r="G508" s="67"/>
      <c r="H508" s="68"/>
      <c r="I508" s="69"/>
      <c r="J508" s="68"/>
      <c r="K508" s="68"/>
      <c r="L508" s="272">
        <f t="shared" si="9"/>
        <v>0</v>
      </c>
    </row>
    <row r="509" spans="2:12" x14ac:dyDescent="0.3">
      <c r="B509" s="271">
        <v>44165</v>
      </c>
      <c r="C509" s="66"/>
      <c r="D509" s="67"/>
      <c r="E509" s="67"/>
      <c r="F509" s="67"/>
      <c r="G509" s="67"/>
      <c r="H509" s="68"/>
      <c r="I509" s="69"/>
      <c r="J509" s="68"/>
      <c r="K509" s="68"/>
      <c r="L509" s="272">
        <f t="shared" si="9"/>
        <v>0</v>
      </c>
    </row>
    <row r="510" spans="2:12" x14ac:dyDescent="0.3">
      <c r="B510" s="271">
        <v>44165</v>
      </c>
      <c r="C510" s="66"/>
      <c r="D510" s="67"/>
      <c r="E510" s="67"/>
      <c r="F510" s="67"/>
      <c r="G510" s="67"/>
      <c r="H510" s="68"/>
      <c r="I510" s="69"/>
      <c r="J510" s="68"/>
      <c r="K510" s="68"/>
      <c r="L510" s="272">
        <f t="shared" si="9"/>
        <v>0</v>
      </c>
    </row>
    <row r="511" spans="2:12" x14ac:dyDescent="0.3">
      <c r="B511" s="271">
        <v>44165</v>
      </c>
      <c r="C511" s="66"/>
      <c r="D511" s="67"/>
      <c r="E511" s="67"/>
      <c r="F511" s="67"/>
      <c r="G511" s="67"/>
      <c r="H511" s="68"/>
      <c r="I511" s="69"/>
      <c r="J511" s="68"/>
      <c r="K511" s="68"/>
      <c r="L511" s="272">
        <f t="shared" si="9"/>
        <v>0</v>
      </c>
    </row>
    <row r="512" spans="2:12" x14ac:dyDescent="0.3">
      <c r="B512" s="271">
        <v>44165</v>
      </c>
      <c r="C512" s="66"/>
      <c r="D512" s="67"/>
      <c r="E512" s="67"/>
      <c r="F512" s="67"/>
      <c r="G512" s="67"/>
      <c r="H512" s="68"/>
      <c r="I512" s="69"/>
      <c r="J512" s="68"/>
      <c r="K512" s="68"/>
      <c r="L512" s="272">
        <f t="shared" si="9"/>
        <v>0</v>
      </c>
    </row>
    <row r="513" spans="2:12" x14ac:dyDescent="0.3">
      <c r="B513" s="271">
        <v>44165</v>
      </c>
      <c r="C513" s="66"/>
      <c r="D513" s="67"/>
      <c r="E513" s="67"/>
      <c r="F513" s="67"/>
      <c r="G513" s="67"/>
      <c r="H513" s="68"/>
      <c r="I513" s="69"/>
      <c r="J513" s="68"/>
      <c r="K513" s="68"/>
      <c r="L513" s="272">
        <f t="shared" si="9"/>
        <v>0</v>
      </c>
    </row>
    <row r="514" spans="2:12" x14ac:dyDescent="0.3">
      <c r="B514" s="271">
        <v>44165</v>
      </c>
      <c r="C514" s="66"/>
      <c r="D514" s="67"/>
      <c r="E514" s="67"/>
      <c r="F514" s="67"/>
      <c r="G514" s="67"/>
      <c r="H514" s="68"/>
      <c r="I514" s="69"/>
      <c r="J514" s="68"/>
      <c r="K514" s="68"/>
      <c r="L514" s="272">
        <f t="shared" si="9"/>
        <v>0</v>
      </c>
    </row>
    <row r="515" spans="2:12" x14ac:dyDescent="0.3">
      <c r="B515" s="271">
        <v>44165</v>
      </c>
      <c r="C515" s="66"/>
      <c r="D515" s="67"/>
      <c r="E515" s="67"/>
      <c r="F515" s="67"/>
      <c r="G515" s="67"/>
      <c r="H515" s="68"/>
      <c r="I515" s="69"/>
      <c r="J515" s="68"/>
      <c r="K515" s="68"/>
      <c r="L515" s="272">
        <f t="shared" si="9"/>
        <v>0</v>
      </c>
    </row>
    <row r="516" spans="2:12" x14ac:dyDescent="0.3">
      <c r="B516" s="271">
        <v>44165</v>
      </c>
      <c r="C516" s="66"/>
      <c r="D516" s="67"/>
      <c r="E516" s="67"/>
      <c r="F516" s="67"/>
      <c r="G516" s="67"/>
      <c r="H516" s="68"/>
      <c r="I516" s="69"/>
      <c r="J516" s="68"/>
      <c r="K516" s="68"/>
      <c r="L516" s="272">
        <f t="shared" si="9"/>
        <v>0</v>
      </c>
    </row>
    <row r="517" spans="2:12" x14ac:dyDescent="0.3">
      <c r="B517" s="271">
        <v>44165</v>
      </c>
      <c r="C517" s="66"/>
      <c r="D517" s="67"/>
      <c r="E517" s="67"/>
      <c r="F517" s="67"/>
      <c r="G517" s="67"/>
      <c r="H517" s="68"/>
      <c r="I517" s="69"/>
      <c r="J517" s="68"/>
      <c r="K517" s="68"/>
      <c r="L517" s="272">
        <f t="shared" si="9"/>
        <v>0</v>
      </c>
    </row>
    <row r="518" spans="2:12" x14ac:dyDescent="0.3">
      <c r="B518" s="271">
        <v>44165</v>
      </c>
      <c r="C518" s="66"/>
      <c r="D518" s="67"/>
      <c r="E518" s="67"/>
      <c r="F518" s="67"/>
      <c r="G518" s="67"/>
      <c r="H518" s="68"/>
      <c r="I518" s="69"/>
      <c r="J518" s="68"/>
      <c r="K518" s="68"/>
      <c r="L518" s="272">
        <f t="shared" si="9"/>
        <v>0</v>
      </c>
    </row>
    <row r="519" spans="2:12" x14ac:dyDescent="0.3">
      <c r="B519" s="271">
        <v>44165</v>
      </c>
      <c r="C519" s="66"/>
      <c r="D519" s="67"/>
      <c r="E519" s="67"/>
      <c r="F519" s="67"/>
      <c r="G519" s="67"/>
      <c r="H519" s="68"/>
      <c r="I519" s="69"/>
      <c r="J519" s="68"/>
      <c r="K519" s="68"/>
      <c r="L519" s="272">
        <f t="shared" si="9"/>
        <v>0</v>
      </c>
    </row>
    <row r="520" spans="2:12" x14ac:dyDescent="0.3">
      <c r="B520" s="271">
        <v>44165</v>
      </c>
      <c r="C520" s="66"/>
      <c r="D520" s="67"/>
      <c r="E520" s="67"/>
      <c r="F520" s="67"/>
      <c r="G520" s="67"/>
      <c r="H520" s="68"/>
      <c r="I520" s="69"/>
      <c r="J520" s="68"/>
      <c r="K520" s="68"/>
      <c r="L520" s="272">
        <f t="shared" si="9"/>
        <v>0</v>
      </c>
    </row>
    <row r="521" spans="2:12" x14ac:dyDescent="0.3">
      <c r="B521" s="271">
        <v>44165</v>
      </c>
      <c r="C521" s="66"/>
      <c r="D521" s="67"/>
      <c r="E521" s="67"/>
      <c r="F521" s="67"/>
      <c r="G521" s="67"/>
      <c r="H521" s="68"/>
      <c r="I521" s="69"/>
      <c r="J521" s="68"/>
      <c r="K521" s="68"/>
      <c r="L521" s="272">
        <f t="shared" si="9"/>
        <v>0</v>
      </c>
    </row>
    <row r="522" spans="2:12" x14ac:dyDescent="0.3">
      <c r="B522" s="271">
        <v>44165</v>
      </c>
      <c r="C522" s="66"/>
      <c r="D522" s="67"/>
      <c r="E522" s="67"/>
      <c r="F522" s="67"/>
      <c r="G522" s="67"/>
      <c r="H522" s="68"/>
      <c r="I522" s="69"/>
      <c r="J522" s="68"/>
      <c r="K522" s="68"/>
      <c r="L522" s="272">
        <f t="shared" si="9"/>
        <v>0</v>
      </c>
    </row>
    <row r="523" spans="2:12" x14ac:dyDescent="0.3">
      <c r="B523" s="271">
        <v>44165</v>
      </c>
      <c r="C523" s="66"/>
      <c r="D523" s="67"/>
      <c r="E523" s="67"/>
      <c r="F523" s="67"/>
      <c r="G523" s="67"/>
      <c r="H523" s="68"/>
      <c r="I523" s="69"/>
      <c r="J523" s="68"/>
      <c r="K523" s="68"/>
      <c r="L523" s="272">
        <f t="shared" si="9"/>
        <v>0</v>
      </c>
    </row>
    <row r="524" spans="2:12" x14ac:dyDescent="0.3">
      <c r="B524" s="271">
        <v>44165</v>
      </c>
      <c r="C524" s="66"/>
      <c r="D524" s="67"/>
      <c r="E524" s="67"/>
      <c r="F524" s="67"/>
      <c r="G524" s="67"/>
      <c r="H524" s="68"/>
      <c r="I524" s="69"/>
      <c r="J524" s="68"/>
      <c r="K524" s="68"/>
      <c r="L524" s="272">
        <f t="shared" si="9"/>
        <v>0</v>
      </c>
    </row>
    <row r="525" spans="2:12" x14ac:dyDescent="0.3">
      <c r="B525" s="271">
        <v>44165</v>
      </c>
      <c r="C525" s="66"/>
      <c r="D525" s="67"/>
      <c r="E525" s="67"/>
      <c r="F525" s="67"/>
      <c r="G525" s="67"/>
      <c r="H525" s="68"/>
      <c r="I525" s="69"/>
      <c r="J525" s="68"/>
      <c r="K525" s="68"/>
      <c r="L525" s="272">
        <f t="shared" si="9"/>
        <v>0</v>
      </c>
    </row>
    <row r="526" spans="2:12" x14ac:dyDescent="0.3">
      <c r="B526" s="271">
        <v>44165</v>
      </c>
      <c r="C526" s="66"/>
      <c r="D526" s="67"/>
      <c r="E526" s="67"/>
      <c r="F526" s="67"/>
      <c r="G526" s="67"/>
      <c r="H526" s="68"/>
      <c r="I526" s="69"/>
      <c r="J526" s="68"/>
      <c r="K526" s="68"/>
      <c r="L526" s="272">
        <f t="shared" si="9"/>
        <v>0</v>
      </c>
    </row>
    <row r="527" spans="2:12" x14ac:dyDescent="0.3">
      <c r="B527" s="271">
        <v>44165</v>
      </c>
      <c r="C527" s="66"/>
      <c r="D527" s="67"/>
      <c r="E527" s="67"/>
      <c r="F527" s="67"/>
      <c r="G527" s="67"/>
      <c r="H527" s="68"/>
      <c r="I527" s="69"/>
      <c r="J527" s="68"/>
      <c r="K527" s="68"/>
      <c r="L527" s="272">
        <f t="shared" si="9"/>
        <v>0</v>
      </c>
    </row>
    <row r="528" spans="2:12" x14ac:dyDescent="0.3">
      <c r="B528" s="271">
        <v>44165</v>
      </c>
      <c r="C528" s="66"/>
      <c r="D528" s="67"/>
      <c r="E528" s="67"/>
      <c r="F528" s="67"/>
      <c r="G528" s="67"/>
      <c r="H528" s="68"/>
      <c r="I528" s="69"/>
      <c r="J528" s="68"/>
      <c r="K528" s="68"/>
      <c r="L528" s="272">
        <f t="shared" si="9"/>
        <v>0</v>
      </c>
    </row>
    <row r="529" spans="2:12" x14ac:dyDescent="0.3">
      <c r="B529" s="271">
        <v>44165</v>
      </c>
      <c r="C529" s="66"/>
      <c r="D529" s="67"/>
      <c r="E529" s="67"/>
      <c r="F529" s="67"/>
      <c r="G529" s="67"/>
      <c r="H529" s="68"/>
      <c r="I529" s="69"/>
      <c r="J529" s="68"/>
      <c r="K529" s="68"/>
      <c r="L529" s="272">
        <f t="shared" si="9"/>
        <v>0</v>
      </c>
    </row>
    <row r="530" spans="2:12" x14ac:dyDescent="0.3">
      <c r="B530" s="271">
        <v>44165</v>
      </c>
      <c r="C530" s="66"/>
      <c r="D530" s="67"/>
      <c r="E530" s="67"/>
      <c r="F530" s="67"/>
      <c r="G530" s="67"/>
      <c r="H530" s="68"/>
      <c r="I530" s="69"/>
      <c r="J530" s="68"/>
      <c r="K530" s="68"/>
      <c r="L530" s="272">
        <f t="shared" si="9"/>
        <v>0</v>
      </c>
    </row>
    <row r="531" spans="2:12" x14ac:dyDescent="0.3">
      <c r="B531" s="271">
        <v>44165</v>
      </c>
      <c r="C531" s="66"/>
      <c r="D531" s="67"/>
      <c r="E531" s="67"/>
      <c r="F531" s="67"/>
      <c r="G531" s="67"/>
      <c r="H531" s="68"/>
      <c r="I531" s="69"/>
      <c r="J531" s="68"/>
      <c r="K531" s="68"/>
      <c r="L531" s="272">
        <f t="shared" si="9"/>
        <v>0</v>
      </c>
    </row>
    <row r="532" spans="2:12" x14ac:dyDescent="0.3">
      <c r="B532" s="271">
        <v>44165</v>
      </c>
      <c r="C532" s="66"/>
      <c r="D532" s="67"/>
      <c r="E532" s="67"/>
      <c r="F532" s="67"/>
      <c r="G532" s="67"/>
      <c r="H532" s="68"/>
      <c r="I532" s="69"/>
      <c r="J532" s="68"/>
      <c r="K532" s="68"/>
      <c r="L532" s="272">
        <f t="shared" si="9"/>
        <v>0</v>
      </c>
    </row>
    <row r="533" spans="2:12" x14ac:dyDescent="0.3">
      <c r="B533" s="271">
        <v>44165</v>
      </c>
      <c r="C533" s="66"/>
      <c r="D533" s="67"/>
      <c r="E533" s="67"/>
      <c r="F533" s="67"/>
      <c r="G533" s="67"/>
      <c r="H533" s="68"/>
      <c r="I533" s="69"/>
      <c r="J533" s="68"/>
      <c r="K533" s="68"/>
      <c r="L533" s="272">
        <f t="shared" si="9"/>
        <v>0</v>
      </c>
    </row>
    <row r="534" spans="2:12" x14ac:dyDescent="0.3">
      <c r="B534" s="271">
        <v>44165</v>
      </c>
      <c r="C534" s="66"/>
      <c r="D534" s="67"/>
      <c r="E534" s="67"/>
      <c r="F534" s="67"/>
      <c r="G534" s="67"/>
      <c r="H534" s="68"/>
      <c r="I534" s="69"/>
      <c r="J534" s="68"/>
      <c r="K534" s="68"/>
      <c r="L534" s="272">
        <f t="shared" si="9"/>
        <v>0</v>
      </c>
    </row>
    <row r="535" spans="2:12" x14ac:dyDescent="0.3">
      <c r="B535" s="271">
        <v>44165</v>
      </c>
      <c r="C535" s="66"/>
      <c r="D535" s="67"/>
      <c r="E535" s="67"/>
      <c r="F535" s="67"/>
      <c r="G535" s="67"/>
      <c r="H535" s="68"/>
      <c r="I535" s="69"/>
      <c r="J535" s="68"/>
      <c r="K535" s="68"/>
      <c r="L535" s="272">
        <f t="shared" si="9"/>
        <v>0</v>
      </c>
    </row>
    <row r="536" spans="2:12" x14ac:dyDescent="0.3">
      <c r="B536" s="271">
        <v>44165</v>
      </c>
      <c r="C536" s="66"/>
      <c r="D536" s="67"/>
      <c r="E536" s="67"/>
      <c r="F536" s="67"/>
      <c r="G536" s="67"/>
      <c r="H536" s="68"/>
      <c r="I536" s="69"/>
      <c r="J536" s="68"/>
      <c r="K536" s="68"/>
      <c r="L536" s="272">
        <f t="shared" si="9"/>
        <v>0</v>
      </c>
    </row>
    <row r="537" spans="2:12" x14ac:dyDescent="0.3">
      <c r="B537" s="271">
        <v>44165</v>
      </c>
      <c r="C537" s="66"/>
      <c r="D537" s="67"/>
      <c r="E537" s="67"/>
      <c r="F537" s="67"/>
      <c r="G537" s="67"/>
      <c r="H537" s="68"/>
      <c r="I537" s="69"/>
      <c r="J537" s="68"/>
      <c r="K537" s="68"/>
      <c r="L537" s="272">
        <f t="shared" si="9"/>
        <v>0</v>
      </c>
    </row>
    <row r="538" spans="2:12" x14ac:dyDescent="0.3">
      <c r="B538" s="271">
        <v>44165</v>
      </c>
      <c r="C538" s="66"/>
      <c r="D538" s="67"/>
      <c r="E538" s="67"/>
      <c r="F538" s="67"/>
      <c r="G538" s="67"/>
      <c r="H538" s="68"/>
      <c r="I538" s="69"/>
      <c r="J538" s="68"/>
      <c r="K538" s="68"/>
      <c r="L538" s="272">
        <f t="shared" si="9"/>
        <v>0</v>
      </c>
    </row>
    <row r="539" spans="2:12" x14ac:dyDescent="0.3">
      <c r="B539" s="271">
        <v>44165</v>
      </c>
      <c r="C539" s="66"/>
      <c r="D539" s="67"/>
      <c r="E539" s="67"/>
      <c r="F539" s="67"/>
      <c r="G539" s="67"/>
      <c r="H539" s="68"/>
      <c r="I539" s="69"/>
      <c r="J539" s="68"/>
      <c r="K539" s="68"/>
      <c r="L539" s="272">
        <f t="shared" si="9"/>
        <v>0</v>
      </c>
    </row>
    <row r="540" spans="2:12" x14ac:dyDescent="0.3">
      <c r="B540" s="271">
        <v>44165</v>
      </c>
      <c r="C540" s="66"/>
      <c r="D540" s="67"/>
      <c r="E540" s="67"/>
      <c r="F540" s="67"/>
      <c r="G540" s="67"/>
      <c r="H540" s="68"/>
      <c r="I540" s="69"/>
      <c r="J540" s="68"/>
      <c r="K540" s="68"/>
      <c r="L540" s="272">
        <f t="shared" si="9"/>
        <v>0</v>
      </c>
    </row>
    <row r="541" spans="2:12" x14ac:dyDescent="0.3">
      <c r="B541" s="271">
        <v>44165</v>
      </c>
      <c r="C541" s="66"/>
      <c r="D541" s="67"/>
      <c r="E541" s="67"/>
      <c r="F541" s="67"/>
      <c r="G541" s="67"/>
      <c r="H541" s="68"/>
      <c r="I541" s="69"/>
      <c r="J541" s="68"/>
      <c r="K541" s="68"/>
      <c r="L541" s="272">
        <f t="shared" si="9"/>
        <v>0</v>
      </c>
    </row>
    <row r="542" spans="2:12" x14ac:dyDescent="0.3">
      <c r="B542" s="271">
        <v>44165</v>
      </c>
      <c r="C542" s="66"/>
      <c r="D542" s="67"/>
      <c r="E542" s="67"/>
      <c r="F542" s="67"/>
      <c r="G542" s="67"/>
      <c r="H542" s="68"/>
      <c r="I542" s="69"/>
      <c r="J542" s="68"/>
      <c r="K542" s="68"/>
      <c r="L542" s="272">
        <f t="shared" ref="L542:L605" si="10">H542*J542*K542</f>
        <v>0</v>
      </c>
    </row>
    <row r="543" spans="2:12" x14ac:dyDescent="0.3">
      <c r="B543" s="271">
        <v>44165</v>
      </c>
      <c r="C543" s="66"/>
      <c r="D543" s="67"/>
      <c r="E543" s="67"/>
      <c r="F543" s="67"/>
      <c r="G543" s="67"/>
      <c r="H543" s="68"/>
      <c r="I543" s="69"/>
      <c r="J543" s="68"/>
      <c r="K543" s="68"/>
      <c r="L543" s="272">
        <f t="shared" si="10"/>
        <v>0</v>
      </c>
    </row>
    <row r="544" spans="2:12" x14ac:dyDescent="0.3">
      <c r="B544" s="271">
        <v>44165</v>
      </c>
      <c r="C544" s="66"/>
      <c r="D544" s="67"/>
      <c r="E544" s="67"/>
      <c r="F544" s="67"/>
      <c r="G544" s="67"/>
      <c r="H544" s="68"/>
      <c r="I544" s="69"/>
      <c r="J544" s="68"/>
      <c r="K544" s="68"/>
      <c r="L544" s="272">
        <f t="shared" si="10"/>
        <v>0</v>
      </c>
    </row>
    <row r="545" spans="2:12" x14ac:dyDescent="0.3">
      <c r="B545" s="271">
        <v>44165</v>
      </c>
      <c r="C545" s="66"/>
      <c r="D545" s="67"/>
      <c r="E545" s="67"/>
      <c r="F545" s="67"/>
      <c r="G545" s="67"/>
      <c r="H545" s="68"/>
      <c r="I545" s="69"/>
      <c r="J545" s="68"/>
      <c r="K545" s="68"/>
      <c r="L545" s="272">
        <f t="shared" si="10"/>
        <v>0</v>
      </c>
    </row>
    <row r="546" spans="2:12" x14ac:dyDescent="0.3">
      <c r="B546" s="271">
        <v>44165</v>
      </c>
      <c r="C546" s="66"/>
      <c r="D546" s="67"/>
      <c r="E546" s="67"/>
      <c r="F546" s="67"/>
      <c r="G546" s="67"/>
      <c r="H546" s="68"/>
      <c r="I546" s="69"/>
      <c r="J546" s="68"/>
      <c r="K546" s="68"/>
      <c r="L546" s="272">
        <f t="shared" si="10"/>
        <v>0</v>
      </c>
    </row>
    <row r="547" spans="2:12" x14ac:dyDescent="0.3">
      <c r="B547" s="271">
        <v>44165</v>
      </c>
      <c r="C547" s="66"/>
      <c r="D547" s="67"/>
      <c r="E547" s="67"/>
      <c r="F547" s="67"/>
      <c r="G547" s="67"/>
      <c r="H547" s="68"/>
      <c r="I547" s="69"/>
      <c r="J547" s="68"/>
      <c r="K547" s="68"/>
      <c r="L547" s="272">
        <f t="shared" si="10"/>
        <v>0</v>
      </c>
    </row>
    <row r="548" spans="2:12" x14ac:dyDescent="0.3">
      <c r="B548" s="271">
        <v>44165</v>
      </c>
      <c r="C548" s="66"/>
      <c r="D548" s="67"/>
      <c r="E548" s="67"/>
      <c r="F548" s="67"/>
      <c r="G548" s="67"/>
      <c r="H548" s="68"/>
      <c r="I548" s="69"/>
      <c r="J548" s="68"/>
      <c r="K548" s="68"/>
      <c r="L548" s="272">
        <f t="shared" si="10"/>
        <v>0</v>
      </c>
    </row>
    <row r="549" spans="2:12" x14ac:dyDescent="0.3">
      <c r="B549" s="271">
        <v>44165</v>
      </c>
      <c r="C549" s="66"/>
      <c r="D549" s="67"/>
      <c r="E549" s="67"/>
      <c r="F549" s="67"/>
      <c r="G549" s="67"/>
      <c r="H549" s="68"/>
      <c r="I549" s="69"/>
      <c r="J549" s="68"/>
      <c r="K549" s="68"/>
      <c r="L549" s="272">
        <f t="shared" si="10"/>
        <v>0</v>
      </c>
    </row>
    <row r="550" spans="2:12" x14ac:dyDescent="0.3">
      <c r="B550" s="271">
        <v>44165</v>
      </c>
      <c r="C550" s="66"/>
      <c r="D550" s="67"/>
      <c r="E550" s="67"/>
      <c r="F550" s="67"/>
      <c r="G550" s="67"/>
      <c r="H550" s="68"/>
      <c r="I550" s="69"/>
      <c r="J550" s="68"/>
      <c r="K550" s="68"/>
      <c r="L550" s="272">
        <f t="shared" si="10"/>
        <v>0</v>
      </c>
    </row>
    <row r="551" spans="2:12" x14ac:dyDescent="0.3">
      <c r="B551" s="271">
        <v>44165</v>
      </c>
      <c r="C551" s="66"/>
      <c r="D551" s="67"/>
      <c r="E551" s="67"/>
      <c r="F551" s="67"/>
      <c r="G551" s="67"/>
      <c r="H551" s="68"/>
      <c r="I551" s="69"/>
      <c r="J551" s="68"/>
      <c r="K551" s="68"/>
      <c r="L551" s="272">
        <f t="shared" si="10"/>
        <v>0</v>
      </c>
    </row>
    <row r="552" spans="2:12" x14ac:dyDescent="0.3">
      <c r="B552" s="271">
        <v>44165</v>
      </c>
      <c r="C552" s="66"/>
      <c r="D552" s="67"/>
      <c r="E552" s="67"/>
      <c r="F552" s="67"/>
      <c r="G552" s="67"/>
      <c r="H552" s="68"/>
      <c r="I552" s="69"/>
      <c r="J552" s="68"/>
      <c r="K552" s="68"/>
      <c r="L552" s="272">
        <f t="shared" si="10"/>
        <v>0</v>
      </c>
    </row>
    <row r="553" spans="2:12" x14ac:dyDescent="0.3">
      <c r="B553" s="271">
        <v>44165</v>
      </c>
      <c r="C553" s="66"/>
      <c r="D553" s="67"/>
      <c r="E553" s="67"/>
      <c r="F553" s="67"/>
      <c r="G553" s="67"/>
      <c r="H553" s="68"/>
      <c r="I553" s="69"/>
      <c r="J553" s="68"/>
      <c r="K553" s="68"/>
      <c r="L553" s="272">
        <f t="shared" si="10"/>
        <v>0</v>
      </c>
    </row>
    <row r="554" spans="2:12" x14ac:dyDescent="0.3">
      <c r="B554" s="271">
        <v>44165</v>
      </c>
      <c r="C554" s="66"/>
      <c r="D554" s="67"/>
      <c r="E554" s="67"/>
      <c r="F554" s="67"/>
      <c r="G554" s="67"/>
      <c r="H554" s="68"/>
      <c r="I554" s="69"/>
      <c r="J554" s="68"/>
      <c r="K554" s="68"/>
      <c r="L554" s="272">
        <f t="shared" si="10"/>
        <v>0</v>
      </c>
    </row>
    <row r="555" spans="2:12" x14ac:dyDescent="0.3">
      <c r="B555" s="271">
        <v>44165</v>
      </c>
      <c r="C555" s="66"/>
      <c r="D555" s="67"/>
      <c r="E555" s="67"/>
      <c r="F555" s="67"/>
      <c r="G555" s="67"/>
      <c r="H555" s="68"/>
      <c r="I555" s="69"/>
      <c r="J555" s="68"/>
      <c r="K555" s="68"/>
      <c r="L555" s="272">
        <f t="shared" si="10"/>
        <v>0</v>
      </c>
    </row>
    <row r="556" spans="2:12" x14ac:dyDescent="0.3">
      <c r="B556" s="271">
        <v>44165</v>
      </c>
      <c r="C556" s="66"/>
      <c r="D556" s="67"/>
      <c r="E556" s="67"/>
      <c r="F556" s="67"/>
      <c r="G556" s="67"/>
      <c r="H556" s="68"/>
      <c r="I556" s="69"/>
      <c r="J556" s="68"/>
      <c r="K556" s="68"/>
      <c r="L556" s="272">
        <f t="shared" si="10"/>
        <v>0</v>
      </c>
    </row>
    <row r="557" spans="2:12" x14ac:dyDescent="0.3">
      <c r="B557" s="271">
        <v>44165</v>
      </c>
      <c r="C557" s="66"/>
      <c r="D557" s="67"/>
      <c r="E557" s="67"/>
      <c r="F557" s="67"/>
      <c r="G557" s="67"/>
      <c r="H557" s="68"/>
      <c r="I557" s="69"/>
      <c r="J557" s="68"/>
      <c r="K557" s="68"/>
      <c r="L557" s="272">
        <f t="shared" si="10"/>
        <v>0</v>
      </c>
    </row>
    <row r="558" spans="2:12" x14ac:dyDescent="0.3">
      <c r="B558" s="271">
        <v>44165</v>
      </c>
      <c r="C558" s="66"/>
      <c r="D558" s="67"/>
      <c r="E558" s="67"/>
      <c r="F558" s="67"/>
      <c r="G558" s="67"/>
      <c r="H558" s="68"/>
      <c r="I558" s="69"/>
      <c r="J558" s="68"/>
      <c r="K558" s="68"/>
      <c r="L558" s="272">
        <f t="shared" si="10"/>
        <v>0</v>
      </c>
    </row>
    <row r="559" spans="2:12" x14ac:dyDescent="0.3">
      <c r="B559" s="271">
        <v>44165</v>
      </c>
      <c r="C559" s="66"/>
      <c r="D559" s="67"/>
      <c r="E559" s="67"/>
      <c r="F559" s="67"/>
      <c r="G559" s="67"/>
      <c r="H559" s="68"/>
      <c r="I559" s="69"/>
      <c r="J559" s="68"/>
      <c r="K559" s="68"/>
      <c r="L559" s="272">
        <f t="shared" si="10"/>
        <v>0</v>
      </c>
    </row>
    <row r="560" spans="2:12" x14ac:dyDescent="0.3">
      <c r="B560" s="271">
        <v>44165</v>
      </c>
      <c r="C560" s="66"/>
      <c r="D560" s="67"/>
      <c r="E560" s="67"/>
      <c r="F560" s="67"/>
      <c r="G560" s="67"/>
      <c r="H560" s="68"/>
      <c r="I560" s="69"/>
      <c r="J560" s="68"/>
      <c r="K560" s="68"/>
      <c r="L560" s="272">
        <f t="shared" si="10"/>
        <v>0</v>
      </c>
    </row>
    <row r="561" spans="2:12" x14ac:dyDescent="0.3">
      <c r="B561" s="271">
        <v>44165</v>
      </c>
      <c r="C561" s="66"/>
      <c r="D561" s="67"/>
      <c r="E561" s="67"/>
      <c r="F561" s="67"/>
      <c r="G561" s="67"/>
      <c r="H561" s="68"/>
      <c r="I561" s="69"/>
      <c r="J561" s="68"/>
      <c r="K561" s="68"/>
      <c r="L561" s="272">
        <f t="shared" si="10"/>
        <v>0</v>
      </c>
    </row>
    <row r="562" spans="2:12" x14ac:dyDescent="0.3">
      <c r="B562" s="271">
        <v>44165</v>
      </c>
      <c r="C562" s="66"/>
      <c r="D562" s="67"/>
      <c r="E562" s="67"/>
      <c r="F562" s="67"/>
      <c r="G562" s="67"/>
      <c r="H562" s="68"/>
      <c r="I562" s="69"/>
      <c r="J562" s="68"/>
      <c r="K562" s="68"/>
      <c r="L562" s="272">
        <f t="shared" si="10"/>
        <v>0</v>
      </c>
    </row>
    <row r="563" spans="2:12" x14ac:dyDescent="0.3">
      <c r="B563" s="271">
        <v>44165</v>
      </c>
      <c r="C563" s="66"/>
      <c r="D563" s="67"/>
      <c r="E563" s="67"/>
      <c r="F563" s="67"/>
      <c r="G563" s="67"/>
      <c r="H563" s="68"/>
      <c r="I563" s="69"/>
      <c r="J563" s="68"/>
      <c r="K563" s="68"/>
      <c r="L563" s="272">
        <f t="shared" si="10"/>
        <v>0</v>
      </c>
    </row>
    <row r="564" spans="2:12" x14ac:dyDescent="0.3">
      <c r="B564" s="271">
        <v>44165</v>
      </c>
      <c r="C564" s="66"/>
      <c r="D564" s="67"/>
      <c r="E564" s="67"/>
      <c r="F564" s="67"/>
      <c r="G564" s="67"/>
      <c r="H564" s="68"/>
      <c r="I564" s="69"/>
      <c r="J564" s="68"/>
      <c r="K564" s="68"/>
      <c r="L564" s="272">
        <f t="shared" si="10"/>
        <v>0</v>
      </c>
    </row>
    <row r="565" spans="2:12" x14ac:dyDescent="0.3">
      <c r="B565" s="271">
        <v>44165</v>
      </c>
      <c r="C565" s="66"/>
      <c r="D565" s="67"/>
      <c r="E565" s="67"/>
      <c r="F565" s="67"/>
      <c r="G565" s="67"/>
      <c r="H565" s="68"/>
      <c r="I565" s="69"/>
      <c r="J565" s="68"/>
      <c r="K565" s="68"/>
      <c r="L565" s="272">
        <f t="shared" si="10"/>
        <v>0</v>
      </c>
    </row>
    <row r="566" spans="2:12" x14ac:dyDescent="0.3">
      <c r="B566" s="271">
        <v>44165</v>
      </c>
      <c r="C566" s="66"/>
      <c r="D566" s="67"/>
      <c r="E566" s="67"/>
      <c r="F566" s="67"/>
      <c r="G566" s="67"/>
      <c r="H566" s="68"/>
      <c r="I566" s="69"/>
      <c r="J566" s="68"/>
      <c r="K566" s="68"/>
      <c r="L566" s="272">
        <f t="shared" si="10"/>
        <v>0</v>
      </c>
    </row>
    <row r="567" spans="2:12" x14ac:dyDescent="0.3">
      <c r="B567" s="271">
        <v>44165</v>
      </c>
      <c r="C567" s="66"/>
      <c r="D567" s="67"/>
      <c r="E567" s="67"/>
      <c r="F567" s="67"/>
      <c r="G567" s="67"/>
      <c r="H567" s="68"/>
      <c r="I567" s="69"/>
      <c r="J567" s="68"/>
      <c r="K567" s="68"/>
      <c r="L567" s="272">
        <f t="shared" si="10"/>
        <v>0</v>
      </c>
    </row>
    <row r="568" spans="2:12" x14ac:dyDescent="0.3">
      <c r="B568" s="271">
        <v>44165</v>
      </c>
      <c r="C568" s="66"/>
      <c r="D568" s="67"/>
      <c r="E568" s="67"/>
      <c r="F568" s="67"/>
      <c r="G568" s="67"/>
      <c r="H568" s="68"/>
      <c r="I568" s="69"/>
      <c r="J568" s="68"/>
      <c r="K568" s="68"/>
      <c r="L568" s="272">
        <f t="shared" si="10"/>
        <v>0</v>
      </c>
    </row>
    <row r="569" spans="2:12" x14ac:dyDescent="0.3">
      <c r="B569" s="271">
        <v>44165</v>
      </c>
      <c r="C569" s="66"/>
      <c r="D569" s="67"/>
      <c r="E569" s="67"/>
      <c r="F569" s="67"/>
      <c r="G569" s="67"/>
      <c r="H569" s="68"/>
      <c r="I569" s="69"/>
      <c r="J569" s="68"/>
      <c r="K569" s="68"/>
      <c r="L569" s="272">
        <f t="shared" si="10"/>
        <v>0</v>
      </c>
    </row>
    <row r="570" spans="2:12" x14ac:dyDescent="0.3">
      <c r="B570" s="271">
        <v>44165</v>
      </c>
      <c r="C570" s="66"/>
      <c r="D570" s="67"/>
      <c r="E570" s="67"/>
      <c r="F570" s="67"/>
      <c r="G570" s="67"/>
      <c r="H570" s="68"/>
      <c r="I570" s="69"/>
      <c r="J570" s="68"/>
      <c r="K570" s="68"/>
      <c r="L570" s="272">
        <f t="shared" si="10"/>
        <v>0</v>
      </c>
    </row>
    <row r="571" spans="2:12" x14ac:dyDescent="0.3">
      <c r="B571" s="271">
        <v>44165</v>
      </c>
      <c r="C571" s="66"/>
      <c r="D571" s="67"/>
      <c r="E571" s="67"/>
      <c r="F571" s="67"/>
      <c r="G571" s="67"/>
      <c r="H571" s="68"/>
      <c r="I571" s="69"/>
      <c r="J571" s="68"/>
      <c r="K571" s="68"/>
      <c r="L571" s="272">
        <f t="shared" si="10"/>
        <v>0</v>
      </c>
    </row>
    <row r="572" spans="2:12" x14ac:dyDescent="0.3">
      <c r="B572" s="271">
        <v>44165</v>
      </c>
      <c r="C572" s="66"/>
      <c r="D572" s="67"/>
      <c r="E572" s="67"/>
      <c r="F572" s="67"/>
      <c r="G572" s="67"/>
      <c r="H572" s="68"/>
      <c r="I572" s="69"/>
      <c r="J572" s="68"/>
      <c r="K572" s="68"/>
      <c r="L572" s="272">
        <f t="shared" si="10"/>
        <v>0</v>
      </c>
    </row>
    <row r="573" spans="2:12" x14ac:dyDescent="0.3">
      <c r="B573" s="271">
        <v>44165</v>
      </c>
      <c r="C573" s="66"/>
      <c r="D573" s="67"/>
      <c r="E573" s="67"/>
      <c r="F573" s="67"/>
      <c r="G573" s="67"/>
      <c r="H573" s="68"/>
      <c r="I573" s="69"/>
      <c r="J573" s="68"/>
      <c r="K573" s="68"/>
      <c r="L573" s="272">
        <f t="shared" si="10"/>
        <v>0</v>
      </c>
    </row>
    <row r="574" spans="2:12" x14ac:dyDescent="0.3">
      <c r="B574" s="271">
        <v>44165</v>
      </c>
      <c r="C574" s="66"/>
      <c r="D574" s="67"/>
      <c r="E574" s="67"/>
      <c r="F574" s="67"/>
      <c r="G574" s="67"/>
      <c r="H574" s="68"/>
      <c r="I574" s="69"/>
      <c r="J574" s="68"/>
      <c r="K574" s="68"/>
      <c r="L574" s="272">
        <f t="shared" si="10"/>
        <v>0</v>
      </c>
    </row>
    <row r="575" spans="2:12" x14ac:dyDescent="0.3">
      <c r="B575" s="271">
        <v>44165</v>
      </c>
      <c r="C575" s="66"/>
      <c r="D575" s="67"/>
      <c r="E575" s="67"/>
      <c r="F575" s="67"/>
      <c r="G575" s="67"/>
      <c r="H575" s="68"/>
      <c r="I575" s="69"/>
      <c r="J575" s="68"/>
      <c r="K575" s="68"/>
      <c r="L575" s="272">
        <f t="shared" si="10"/>
        <v>0</v>
      </c>
    </row>
    <row r="576" spans="2:12" x14ac:dyDescent="0.3">
      <c r="B576" s="271">
        <v>44165</v>
      </c>
      <c r="C576" s="66"/>
      <c r="D576" s="67"/>
      <c r="E576" s="67"/>
      <c r="F576" s="67"/>
      <c r="G576" s="67"/>
      <c r="H576" s="68"/>
      <c r="I576" s="69"/>
      <c r="J576" s="68"/>
      <c r="K576" s="68"/>
      <c r="L576" s="272">
        <f t="shared" si="10"/>
        <v>0</v>
      </c>
    </row>
    <row r="577" spans="2:12" x14ac:dyDescent="0.3">
      <c r="B577" s="271">
        <v>44165</v>
      </c>
      <c r="C577" s="66"/>
      <c r="D577" s="67"/>
      <c r="E577" s="67"/>
      <c r="F577" s="67"/>
      <c r="G577" s="67"/>
      <c r="H577" s="68"/>
      <c r="I577" s="69"/>
      <c r="J577" s="68"/>
      <c r="K577" s="68"/>
      <c r="L577" s="272">
        <f t="shared" si="10"/>
        <v>0</v>
      </c>
    </row>
    <row r="578" spans="2:12" x14ac:dyDescent="0.3">
      <c r="B578" s="271">
        <v>44165</v>
      </c>
      <c r="C578" s="66"/>
      <c r="D578" s="67"/>
      <c r="E578" s="67"/>
      <c r="F578" s="67"/>
      <c r="G578" s="67"/>
      <c r="H578" s="68"/>
      <c r="I578" s="69"/>
      <c r="J578" s="68"/>
      <c r="K578" s="68"/>
      <c r="L578" s="272">
        <f t="shared" si="10"/>
        <v>0</v>
      </c>
    </row>
    <row r="579" spans="2:12" x14ac:dyDescent="0.3">
      <c r="B579" s="271">
        <v>44165</v>
      </c>
      <c r="C579" s="66"/>
      <c r="D579" s="67"/>
      <c r="E579" s="67"/>
      <c r="F579" s="67"/>
      <c r="G579" s="67"/>
      <c r="H579" s="68"/>
      <c r="I579" s="69"/>
      <c r="J579" s="68"/>
      <c r="K579" s="68"/>
      <c r="L579" s="272">
        <f t="shared" si="10"/>
        <v>0</v>
      </c>
    </row>
    <row r="580" spans="2:12" x14ac:dyDescent="0.3">
      <c r="B580" s="271">
        <v>44165</v>
      </c>
      <c r="C580" s="66"/>
      <c r="D580" s="67"/>
      <c r="E580" s="67"/>
      <c r="F580" s="67"/>
      <c r="G580" s="67"/>
      <c r="H580" s="68"/>
      <c r="I580" s="69"/>
      <c r="J580" s="68"/>
      <c r="K580" s="68"/>
      <c r="L580" s="272">
        <f t="shared" si="10"/>
        <v>0</v>
      </c>
    </row>
    <row r="581" spans="2:12" x14ac:dyDescent="0.3">
      <c r="B581" s="271">
        <v>44165</v>
      </c>
      <c r="C581" s="66"/>
      <c r="D581" s="67"/>
      <c r="E581" s="67"/>
      <c r="F581" s="67"/>
      <c r="G581" s="67"/>
      <c r="H581" s="68"/>
      <c r="I581" s="69"/>
      <c r="J581" s="68"/>
      <c r="K581" s="68"/>
      <c r="L581" s="272">
        <f t="shared" si="10"/>
        <v>0</v>
      </c>
    </row>
    <row r="582" spans="2:12" x14ac:dyDescent="0.3">
      <c r="B582" s="271">
        <v>44165</v>
      </c>
      <c r="C582" s="66"/>
      <c r="D582" s="67"/>
      <c r="E582" s="67"/>
      <c r="F582" s="67"/>
      <c r="G582" s="67"/>
      <c r="H582" s="68"/>
      <c r="I582" s="69"/>
      <c r="J582" s="68"/>
      <c r="K582" s="68"/>
      <c r="L582" s="272">
        <f t="shared" si="10"/>
        <v>0</v>
      </c>
    </row>
    <row r="583" spans="2:12" x14ac:dyDescent="0.3">
      <c r="B583" s="271">
        <v>44165</v>
      </c>
      <c r="C583" s="66"/>
      <c r="D583" s="67"/>
      <c r="E583" s="67"/>
      <c r="F583" s="67"/>
      <c r="G583" s="67"/>
      <c r="H583" s="68"/>
      <c r="I583" s="69"/>
      <c r="J583" s="68"/>
      <c r="K583" s="68"/>
      <c r="L583" s="272">
        <f t="shared" si="10"/>
        <v>0</v>
      </c>
    </row>
    <row r="584" spans="2:12" x14ac:dyDescent="0.3">
      <c r="B584" s="271">
        <v>44165</v>
      </c>
      <c r="C584" s="66"/>
      <c r="D584" s="67"/>
      <c r="E584" s="67"/>
      <c r="F584" s="67"/>
      <c r="G584" s="67"/>
      <c r="H584" s="68"/>
      <c r="I584" s="69"/>
      <c r="J584" s="68"/>
      <c r="K584" s="68"/>
      <c r="L584" s="272">
        <f t="shared" si="10"/>
        <v>0</v>
      </c>
    </row>
    <row r="585" spans="2:12" x14ac:dyDescent="0.3">
      <c r="B585" s="271">
        <v>44165</v>
      </c>
      <c r="C585" s="66"/>
      <c r="D585" s="67"/>
      <c r="E585" s="67"/>
      <c r="F585" s="67"/>
      <c r="G585" s="67"/>
      <c r="H585" s="68"/>
      <c r="I585" s="69"/>
      <c r="J585" s="68"/>
      <c r="K585" s="68"/>
      <c r="L585" s="272">
        <f t="shared" si="10"/>
        <v>0</v>
      </c>
    </row>
    <row r="586" spans="2:12" x14ac:dyDescent="0.3">
      <c r="B586" s="271">
        <v>44165</v>
      </c>
      <c r="C586" s="66"/>
      <c r="D586" s="67"/>
      <c r="E586" s="67"/>
      <c r="F586" s="67"/>
      <c r="G586" s="67"/>
      <c r="H586" s="68"/>
      <c r="I586" s="69"/>
      <c r="J586" s="68"/>
      <c r="K586" s="68"/>
      <c r="L586" s="272">
        <f t="shared" si="10"/>
        <v>0</v>
      </c>
    </row>
    <row r="587" spans="2:12" x14ac:dyDescent="0.3">
      <c r="B587" s="271">
        <v>44165</v>
      </c>
      <c r="C587" s="66"/>
      <c r="D587" s="67"/>
      <c r="E587" s="67"/>
      <c r="F587" s="67"/>
      <c r="G587" s="67"/>
      <c r="H587" s="68"/>
      <c r="I587" s="69"/>
      <c r="J587" s="68"/>
      <c r="K587" s="68"/>
      <c r="L587" s="272">
        <f t="shared" si="10"/>
        <v>0</v>
      </c>
    </row>
    <row r="588" spans="2:12" x14ac:dyDescent="0.3">
      <c r="B588" s="271">
        <v>44165</v>
      </c>
      <c r="C588" s="66"/>
      <c r="D588" s="67"/>
      <c r="E588" s="67"/>
      <c r="F588" s="67"/>
      <c r="G588" s="67"/>
      <c r="H588" s="68"/>
      <c r="I588" s="69"/>
      <c r="J588" s="68"/>
      <c r="K588" s="68"/>
      <c r="L588" s="272">
        <f t="shared" si="10"/>
        <v>0</v>
      </c>
    </row>
    <row r="589" spans="2:12" x14ac:dyDescent="0.3">
      <c r="B589" s="271">
        <v>44165</v>
      </c>
      <c r="C589" s="66"/>
      <c r="D589" s="67"/>
      <c r="E589" s="67"/>
      <c r="F589" s="67"/>
      <c r="G589" s="67"/>
      <c r="H589" s="68"/>
      <c r="I589" s="69"/>
      <c r="J589" s="68"/>
      <c r="K589" s="68"/>
      <c r="L589" s="272">
        <f t="shared" si="10"/>
        <v>0</v>
      </c>
    </row>
    <row r="590" spans="2:12" x14ac:dyDescent="0.3">
      <c r="B590" s="271">
        <v>44165</v>
      </c>
      <c r="C590" s="66"/>
      <c r="D590" s="67"/>
      <c r="E590" s="67"/>
      <c r="F590" s="67"/>
      <c r="G590" s="67"/>
      <c r="H590" s="68"/>
      <c r="I590" s="69"/>
      <c r="J590" s="68"/>
      <c r="K590" s="68"/>
      <c r="L590" s="272">
        <f t="shared" si="10"/>
        <v>0</v>
      </c>
    </row>
    <row r="591" spans="2:12" x14ac:dyDescent="0.3">
      <c r="B591" s="271">
        <v>44165</v>
      </c>
      <c r="C591" s="66"/>
      <c r="D591" s="67"/>
      <c r="E591" s="67"/>
      <c r="F591" s="67"/>
      <c r="G591" s="67"/>
      <c r="H591" s="68"/>
      <c r="I591" s="69"/>
      <c r="J591" s="68"/>
      <c r="K591" s="68"/>
      <c r="L591" s="272">
        <f t="shared" si="10"/>
        <v>0</v>
      </c>
    </row>
    <row r="592" spans="2:12" x14ac:dyDescent="0.3">
      <c r="B592" s="271">
        <v>44165</v>
      </c>
      <c r="C592" s="66"/>
      <c r="D592" s="67"/>
      <c r="E592" s="67"/>
      <c r="F592" s="67"/>
      <c r="G592" s="67"/>
      <c r="H592" s="68"/>
      <c r="I592" s="69"/>
      <c r="J592" s="68"/>
      <c r="K592" s="68"/>
      <c r="L592" s="272">
        <f t="shared" si="10"/>
        <v>0</v>
      </c>
    </row>
    <row r="593" spans="2:12" x14ac:dyDescent="0.3">
      <c r="B593" s="271">
        <v>44165</v>
      </c>
      <c r="C593" s="66"/>
      <c r="D593" s="67"/>
      <c r="E593" s="67"/>
      <c r="F593" s="67"/>
      <c r="G593" s="67"/>
      <c r="H593" s="68"/>
      <c r="I593" s="69"/>
      <c r="J593" s="68"/>
      <c r="K593" s="68"/>
      <c r="L593" s="272">
        <f t="shared" si="10"/>
        <v>0</v>
      </c>
    </row>
    <row r="594" spans="2:12" x14ac:dyDescent="0.3">
      <c r="B594" s="271">
        <v>44165</v>
      </c>
      <c r="C594" s="66"/>
      <c r="D594" s="67"/>
      <c r="E594" s="67"/>
      <c r="F594" s="67"/>
      <c r="G594" s="67"/>
      <c r="H594" s="68"/>
      <c r="I594" s="69"/>
      <c r="J594" s="68"/>
      <c r="K594" s="68"/>
      <c r="L594" s="272">
        <f t="shared" si="10"/>
        <v>0</v>
      </c>
    </row>
    <row r="595" spans="2:12" x14ac:dyDescent="0.3">
      <c r="B595" s="271">
        <v>44165</v>
      </c>
      <c r="C595" s="66"/>
      <c r="D595" s="67"/>
      <c r="E595" s="67"/>
      <c r="F595" s="67"/>
      <c r="G595" s="67"/>
      <c r="H595" s="68"/>
      <c r="I595" s="69"/>
      <c r="J595" s="68"/>
      <c r="K595" s="68"/>
      <c r="L595" s="272">
        <f t="shared" si="10"/>
        <v>0</v>
      </c>
    </row>
    <row r="596" spans="2:12" x14ac:dyDescent="0.3">
      <c r="B596" s="271">
        <v>44165</v>
      </c>
      <c r="C596" s="66"/>
      <c r="D596" s="67"/>
      <c r="E596" s="67"/>
      <c r="F596" s="67"/>
      <c r="G596" s="67"/>
      <c r="H596" s="68"/>
      <c r="I596" s="69"/>
      <c r="J596" s="68"/>
      <c r="K596" s="68"/>
      <c r="L596" s="272">
        <f t="shared" si="10"/>
        <v>0</v>
      </c>
    </row>
    <row r="597" spans="2:12" x14ac:dyDescent="0.3">
      <c r="B597" s="271">
        <v>44165</v>
      </c>
      <c r="C597" s="66"/>
      <c r="D597" s="67"/>
      <c r="E597" s="67"/>
      <c r="F597" s="67"/>
      <c r="G597" s="67"/>
      <c r="H597" s="68"/>
      <c r="I597" s="69"/>
      <c r="J597" s="68"/>
      <c r="K597" s="68"/>
      <c r="L597" s="272">
        <f t="shared" si="10"/>
        <v>0</v>
      </c>
    </row>
    <row r="598" spans="2:12" x14ac:dyDescent="0.3">
      <c r="B598" s="271">
        <v>44165</v>
      </c>
      <c r="C598" s="66"/>
      <c r="D598" s="67"/>
      <c r="E598" s="67"/>
      <c r="F598" s="67"/>
      <c r="G598" s="67"/>
      <c r="H598" s="68"/>
      <c r="I598" s="69"/>
      <c r="J598" s="68"/>
      <c r="K598" s="68"/>
      <c r="L598" s="272">
        <f t="shared" si="10"/>
        <v>0</v>
      </c>
    </row>
    <row r="599" spans="2:12" x14ac:dyDescent="0.3">
      <c r="B599" s="271">
        <v>44165</v>
      </c>
      <c r="C599" s="66"/>
      <c r="D599" s="67"/>
      <c r="E599" s="67"/>
      <c r="F599" s="67"/>
      <c r="G599" s="67"/>
      <c r="H599" s="68"/>
      <c r="I599" s="69"/>
      <c r="J599" s="68"/>
      <c r="K599" s="68"/>
      <c r="L599" s="272">
        <f t="shared" si="10"/>
        <v>0</v>
      </c>
    </row>
    <row r="600" spans="2:12" x14ac:dyDescent="0.3">
      <c r="B600" s="271">
        <v>44165</v>
      </c>
      <c r="C600" s="66"/>
      <c r="D600" s="67"/>
      <c r="E600" s="67"/>
      <c r="F600" s="67"/>
      <c r="G600" s="67"/>
      <c r="H600" s="68"/>
      <c r="I600" s="69"/>
      <c r="J600" s="68"/>
      <c r="K600" s="68"/>
      <c r="L600" s="272">
        <f t="shared" si="10"/>
        <v>0</v>
      </c>
    </row>
    <row r="601" spans="2:12" x14ac:dyDescent="0.3">
      <c r="B601" s="271">
        <v>44165</v>
      </c>
      <c r="C601" s="66"/>
      <c r="D601" s="67"/>
      <c r="E601" s="67"/>
      <c r="F601" s="67"/>
      <c r="G601" s="67"/>
      <c r="H601" s="68"/>
      <c r="I601" s="69"/>
      <c r="J601" s="68"/>
      <c r="K601" s="68"/>
      <c r="L601" s="272">
        <f t="shared" si="10"/>
        <v>0</v>
      </c>
    </row>
    <row r="602" spans="2:12" x14ac:dyDescent="0.3">
      <c r="B602" s="271">
        <v>44165</v>
      </c>
      <c r="C602" s="66"/>
      <c r="D602" s="67"/>
      <c r="E602" s="67"/>
      <c r="F602" s="67"/>
      <c r="G602" s="67"/>
      <c r="H602" s="68"/>
      <c r="I602" s="69"/>
      <c r="J602" s="68"/>
      <c r="K602" s="68"/>
      <c r="L602" s="272">
        <f t="shared" si="10"/>
        <v>0</v>
      </c>
    </row>
    <row r="603" spans="2:12" x14ac:dyDescent="0.3">
      <c r="B603" s="271">
        <v>44165</v>
      </c>
      <c r="C603" s="66"/>
      <c r="D603" s="67"/>
      <c r="E603" s="67"/>
      <c r="F603" s="67"/>
      <c r="G603" s="67"/>
      <c r="H603" s="68"/>
      <c r="I603" s="69"/>
      <c r="J603" s="68"/>
      <c r="K603" s="68"/>
      <c r="L603" s="272">
        <f t="shared" si="10"/>
        <v>0</v>
      </c>
    </row>
    <row r="604" spans="2:12" x14ac:dyDescent="0.3">
      <c r="B604" s="271">
        <v>44165</v>
      </c>
      <c r="C604" s="66"/>
      <c r="D604" s="67"/>
      <c r="E604" s="67"/>
      <c r="F604" s="67"/>
      <c r="G604" s="67"/>
      <c r="H604" s="68"/>
      <c r="I604" s="69"/>
      <c r="J604" s="68"/>
      <c r="K604" s="68"/>
      <c r="L604" s="272">
        <f t="shared" si="10"/>
        <v>0</v>
      </c>
    </row>
    <row r="605" spans="2:12" x14ac:dyDescent="0.3">
      <c r="B605" s="271">
        <v>44165</v>
      </c>
      <c r="C605" s="66"/>
      <c r="D605" s="67"/>
      <c r="E605" s="67"/>
      <c r="F605" s="67"/>
      <c r="G605" s="67"/>
      <c r="H605" s="68"/>
      <c r="I605" s="69"/>
      <c r="J605" s="68"/>
      <c r="K605" s="68"/>
      <c r="L605" s="272">
        <f t="shared" si="10"/>
        <v>0</v>
      </c>
    </row>
    <row r="606" spans="2:12" x14ac:dyDescent="0.3">
      <c r="B606" s="271">
        <v>44165</v>
      </c>
      <c r="C606" s="66"/>
      <c r="D606" s="67"/>
      <c r="E606" s="67"/>
      <c r="F606" s="67"/>
      <c r="G606" s="67"/>
      <c r="H606" s="68"/>
      <c r="I606" s="69"/>
      <c r="J606" s="68"/>
      <c r="K606" s="68"/>
      <c r="L606" s="272">
        <f t="shared" ref="L606:L668" si="11">H606*J606*K606</f>
        <v>0</v>
      </c>
    </row>
    <row r="607" spans="2:12" x14ac:dyDescent="0.3">
      <c r="B607" s="271">
        <v>44165</v>
      </c>
      <c r="C607" s="66"/>
      <c r="D607" s="67"/>
      <c r="E607" s="67"/>
      <c r="F607" s="67"/>
      <c r="G607" s="67"/>
      <c r="H607" s="68"/>
      <c r="I607" s="69"/>
      <c r="J607" s="68"/>
      <c r="K607" s="68"/>
      <c r="L607" s="272">
        <f t="shared" si="11"/>
        <v>0</v>
      </c>
    </row>
    <row r="608" spans="2:12" x14ac:dyDescent="0.3">
      <c r="B608" s="271">
        <v>44165</v>
      </c>
      <c r="C608" s="66"/>
      <c r="D608" s="67"/>
      <c r="E608" s="67"/>
      <c r="F608" s="67"/>
      <c r="G608" s="67"/>
      <c r="H608" s="68"/>
      <c r="I608" s="69"/>
      <c r="J608" s="68"/>
      <c r="K608" s="68"/>
      <c r="L608" s="272">
        <f t="shared" si="11"/>
        <v>0</v>
      </c>
    </row>
    <row r="609" spans="2:12" x14ac:dyDescent="0.3">
      <c r="B609" s="271">
        <v>44165</v>
      </c>
      <c r="C609" s="66"/>
      <c r="D609" s="67"/>
      <c r="E609" s="67"/>
      <c r="F609" s="67"/>
      <c r="G609" s="67"/>
      <c r="H609" s="68"/>
      <c r="I609" s="69"/>
      <c r="J609" s="68"/>
      <c r="K609" s="68"/>
      <c r="L609" s="272">
        <f t="shared" si="11"/>
        <v>0</v>
      </c>
    </row>
    <row r="610" spans="2:12" x14ac:dyDescent="0.3">
      <c r="B610" s="271">
        <v>44165</v>
      </c>
      <c r="C610" s="66"/>
      <c r="D610" s="67"/>
      <c r="E610" s="67"/>
      <c r="F610" s="67"/>
      <c r="G610" s="67"/>
      <c r="H610" s="68"/>
      <c r="I610" s="69"/>
      <c r="J610" s="68"/>
      <c r="K610" s="68"/>
      <c r="L610" s="272">
        <f t="shared" si="11"/>
        <v>0</v>
      </c>
    </row>
    <row r="611" spans="2:12" x14ac:dyDescent="0.3">
      <c r="B611" s="271">
        <v>44165</v>
      </c>
      <c r="C611" s="66"/>
      <c r="D611" s="67"/>
      <c r="E611" s="67"/>
      <c r="F611" s="67"/>
      <c r="G611" s="67"/>
      <c r="H611" s="68"/>
      <c r="I611" s="69"/>
      <c r="J611" s="68"/>
      <c r="K611" s="68"/>
      <c r="L611" s="272">
        <f t="shared" si="11"/>
        <v>0</v>
      </c>
    </row>
    <row r="612" spans="2:12" x14ac:dyDescent="0.3">
      <c r="B612" s="271">
        <v>44165</v>
      </c>
      <c r="C612" s="66"/>
      <c r="D612" s="67"/>
      <c r="E612" s="67"/>
      <c r="F612" s="67"/>
      <c r="G612" s="67"/>
      <c r="H612" s="68"/>
      <c r="I612" s="69"/>
      <c r="J612" s="68"/>
      <c r="K612" s="68"/>
      <c r="L612" s="272">
        <f t="shared" si="11"/>
        <v>0</v>
      </c>
    </row>
    <row r="613" spans="2:12" x14ac:dyDescent="0.3">
      <c r="B613" s="271">
        <v>44165</v>
      </c>
      <c r="C613" s="66"/>
      <c r="D613" s="67"/>
      <c r="E613" s="67"/>
      <c r="F613" s="67"/>
      <c r="G613" s="67"/>
      <c r="H613" s="68"/>
      <c r="I613" s="69"/>
      <c r="J613" s="68"/>
      <c r="K613" s="68"/>
      <c r="L613" s="272">
        <f t="shared" si="11"/>
        <v>0</v>
      </c>
    </row>
    <row r="614" spans="2:12" x14ac:dyDescent="0.3">
      <c r="B614" s="271">
        <v>44165</v>
      </c>
      <c r="C614" s="66"/>
      <c r="D614" s="67"/>
      <c r="E614" s="67"/>
      <c r="F614" s="67"/>
      <c r="G614" s="67"/>
      <c r="H614" s="68"/>
      <c r="I614" s="69"/>
      <c r="J614" s="68"/>
      <c r="K614" s="68"/>
      <c r="L614" s="272">
        <f t="shared" si="11"/>
        <v>0</v>
      </c>
    </row>
    <row r="615" spans="2:12" x14ac:dyDescent="0.3">
      <c r="B615" s="271">
        <v>44165</v>
      </c>
      <c r="C615" s="66"/>
      <c r="D615" s="67"/>
      <c r="E615" s="67"/>
      <c r="F615" s="67"/>
      <c r="G615" s="67"/>
      <c r="H615" s="68"/>
      <c r="I615" s="69"/>
      <c r="J615" s="68"/>
      <c r="K615" s="68"/>
      <c r="L615" s="272">
        <f t="shared" si="11"/>
        <v>0</v>
      </c>
    </row>
    <row r="616" spans="2:12" x14ac:dyDescent="0.3">
      <c r="B616" s="271">
        <v>44165</v>
      </c>
      <c r="C616" s="66"/>
      <c r="D616" s="67"/>
      <c r="E616" s="67"/>
      <c r="F616" s="67"/>
      <c r="G616" s="67"/>
      <c r="H616" s="68"/>
      <c r="I616" s="69"/>
      <c r="J616" s="68"/>
      <c r="K616" s="68"/>
      <c r="L616" s="272">
        <f t="shared" si="11"/>
        <v>0</v>
      </c>
    </row>
    <row r="617" spans="2:12" x14ac:dyDescent="0.3">
      <c r="B617" s="271">
        <v>44165</v>
      </c>
      <c r="C617" s="66"/>
      <c r="D617" s="67"/>
      <c r="E617" s="67"/>
      <c r="F617" s="67"/>
      <c r="G617" s="67"/>
      <c r="H617" s="68"/>
      <c r="I617" s="69"/>
      <c r="J617" s="68"/>
      <c r="K617" s="68"/>
      <c r="L617" s="272">
        <f t="shared" si="11"/>
        <v>0</v>
      </c>
    </row>
    <row r="618" spans="2:12" x14ac:dyDescent="0.3">
      <c r="B618" s="271">
        <v>44165</v>
      </c>
      <c r="C618" s="66"/>
      <c r="D618" s="67"/>
      <c r="E618" s="67"/>
      <c r="F618" s="67"/>
      <c r="G618" s="67"/>
      <c r="H618" s="68"/>
      <c r="I618" s="69"/>
      <c r="J618" s="68"/>
      <c r="K618" s="68"/>
      <c r="L618" s="272">
        <f t="shared" si="11"/>
        <v>0</v>
      </c>
    </row>
    <row r="619" spans="2:12" x14ac:dyDescent="0.3">
      <c r="B619" s="271">
        <v>44165</v>
      </c>
      <c r="C619" s="66"/>
      <c r="D619" s="67"/>
      <c r="E619" s="67"/>
      <c r="F619" s="67"/>
      <c r="G619" s="67"/>
      <c r="H619" s="68"/>
      <c r="I619" s="69"/>
      <c r="J619" s="68"/>
      <c r="K619" s="68"/>
      <c r="L619" s="272">
        <f t="shared" si="11"/>
        <v>0</v>
      </c>
    </row>
    <row r="620" spans="2:12" x14ac:dyDescent="0.3">
      <c r="B620" s="271">
        <v>44165</v>
      </c>
      <c r="C620" s="66"/>
      <c r="D620" s="67"/>
      <c r="E620" s="67"/>
      <c r="F620" s="67"/>
      <c r="G620" s="67"/>
      <c r="H620" s="68"/>
      <c r="I620" s="69"/>
      <c r="J620" s="68"/>
      <c r="K620" s="68"/>
      <c r="L620" s="272">
        <f t="shared" si="11"/>
        <v>0</v>
      </c>
    </row>
    <row r="621" spans="2:12" x14ac:dyDescent="0.3">
      <c r="B621" s="271">
        <v>44165</v>
      </c>
      <c r="C621" s="66"/>
      <c r="D621" s="67"/>
      <c r="E621" s="67"/>
      <c r="F621" s="67"/>
      <c r="G621" s="67"/>
      <c r="H621" s="68"/>
      <c r="I621" s="69"/>
      <c r="J621" s="68"/>
      <c r="K621" s="68"/>
      <c r="L621" s="272">
        <f t="shared" si="11"/>
        <v>0</v>
      </c>
    </row>
    <row r="622" spans="2:12" x14ac:dyDescent="0.3">
      <c r="B622" s="271">
        <v>44165</v>
      </c>
      <c r="C622" s="66"/>
      <c r="D622" s="67"/>
      <c r="E622" s="67"/>
      <c r="F622" s="67"/>
      <c r="G622" s="67"/>
      <c r="H622" s="68"/>
      <c r="I622" s="69"/>
      <c r="J622" s="68"/>
      <c r="K622" s="68"/>
      <c r="L622" s="272">
        <f t="shared" si="11"/>
        <v>0</v>
      </c>
    </row>
    <row r="623" spans="2:12" x14ac:dyDescent="0.3">
      <c r="B623" s="271">
        <v>44165</v>
      </c>
      <c r="C623" s="66"/>
      <c r="D623" s="67"/>
      <c r="E623" s="67"/>
      <c r="F623" s="67"/>
      <c r="G623" s="67"/>
      <c r="H623" s="68"/>
      <c r="I623" s="69"/>
      <c r="J623" s="68"/>
      <c r="K623" s="68"/>
      <c r="L623" s="272">
        <f t="shared" si="11"/>
        <v>0</v>
      </c>
    </row>
    <row r="624" spans="2:12" x14ac:dyDescent="0.3">
      <c r="B624" s="271">
        <v>44165</v>
      </c>
      <c r="C624" s="66"/>
      <c r="D624" s="67"/>
      <c r="E624" s="67"/>
      <c r="F624" s="67"/>
      <c r="G624" s="67"/>
      <c r="H624" s="68"/>
      <c r="I624" s="69"/>
      <c r="J624" s="68"/>
      <c r="K624" s="68"/>
      <c r="L624" s="272">
        <f t="shared" si="11"/>
        <v>0</v>
      </c>
    </row>
    <row r="625" spans="2:12" x14ac:dyDescent="0.3">
      <c r="B625" s="271">
        <v>44165</v>
      </c>
      <c r="C625" s="66"/>
      <c r="D625" s="67"/>
      <c r="E625" s="67"/>
      <c r="F625" s="67"/>
      <c r="G625" s="67"/>
      <c r="H625" s="68"/>
      <c r="I625" s="69"/>
      <c r="J625" s="68"/>
      <c r="K625" s="68"/>
      <c r="L625" s="272">
        <f t="shared" si="11"/>
        <v>0</v>
      </c>
    </row>
    <row r="626" spans="2:12" x14ac:dyDescent="0.3">
      <c r="B626" s="271">
        <v>44165</v>
      </c>
      <c r="C626" s="66"/>
      <c r="D626" s="67"/>
      <c r="E626" s="67"/>
      <c r="F626" s="67"/>
      <c r="G626" s="67"/>
      <c r="H626" s="68"/>
      <c r="I626" s="69"/>
      <c r="J626" s="68"/>
      <c r="K626" s="68"/>
      <c r="L626" s="272">
        <f t="shared" si="11"/>
        <v>0</v>
      </c>
    </row>
    <row r="627" spans="2:12" x14ac:dyDescent="0.3">
      <c r="B627" s="271">
        <v>44165</v>
      </c>
      <c r="C627" s="66"/>
      <c r="D627" s="67"/>
      <c r="E627" s="67"/>
      <c r="F627" s="67"/>
      <c r="G627" s="67"/>
      <c r="H627" s="68"/>
      <c r="I627" s="69"/>
      <c r="J627" s="68"/>
      <c r="K627" s="68"/>
      <c r="L627" s="272">
        <f t="shared" si="11"/>
        <v>0</v>
      </c>
    </row>
    <row r="628" spans="2:12" x14ac:dyDescent="0.3">
      <c r="B628" s="271">
        <v>44165</v>
      </c>
      <c r="C628" s="66"/>
      <c r="D628" s="67"/>
      <c r="E628" s="67"/>
      <c r="F628" s="67"/>
      <c r="G628" s="67"/>
      <c r="H628" s="68"/>
      <c r="I628" s="69"/>
      <c r="J628" s="68"/>
      <c r="K628" s="68"/>
      <c r="L628" s="272">
        <f t="shared" si="11"/>
        <v>0</v>
      </c>
    </row>
    <row r="629" spans="2:12" x14ac:dyDescent="0.3">
      <c r="B629" s="271">
        <v>44165</v>
      </c>
      <c r="C629" s="66"/>
      <c r="D629" s="67"/>
      <c r="E629" s="67"/>
      <c r="F629" s="67"/>
      <c r="G629" s="67"/>
      <c r="H629" s="68"/>
      <c r="I629" s="69"/>
      <c r="J629" s="68"/>
      <c r="K629" s="68"/>
      <c r="L629" s="272">
        <f t="shared" si="11"/>
        <v>0</v>
      </c>
    </row>
    <row r="630" spans="2:12" x14ac:dyDescent="0.3">
      <c r="B630" s="271">
        <v>44165</v>
      </c>
      <c r="C630" s="66"/>
      <c r="D630" s="67"/>
      <c r="E630" s="67"/>
      <c r="F630" s="67"/>
      <c r="G630" s="67"/>
      <c r="H630" s="68"/>
      <c r="I630" s="69"/>
      <c r="J630" s="68"/>
      <c r="K630" s="68"/>
      <c r="L630" s="272">
        <f t="shared" si="11"/>
        <v>0</v>
      </c>
    </row>
    <row r="631" spans="2:12" x14ac:dyDescent="0.3">
      <c r="B631" s="271">
        <v>44165</v>
      </c>
      <c r="C631" s="66"/>
      <c r="D631" s="67"/>
      <c r="E631" s="67"/>
      <c r="F631" s="67"/>
      <c r="G631" s="67"/>
      <c r="H631" s="68"/>
      <c r="I631" s="69"/>
      <c r="J631" s="68"/>
      <c r="K631" s="68"/>
      <c r="L631" s="272">
        <f t="shared" si="11"/>
        <v>0</v>
      </c>
    </row>
    <row r="632" spans="2:12" x14ac:dyDescent="0.3">
      <c r="B632" s="271">
        <v>44165</v>
      </c>
      <c r="C632" s="66"/>
      <c r="D632" s="67"/>
      <c r="E632" s="67"/>
      <c r="F632" s="67"/>
      <c r="G632" s="67"/>
      <c r="H632" s="68"/>
      <c r="I632" s="69"/>
      <c r="J632" s="68"/>
      <c r="K632" s="68"/>
      <c r="L632" s="272">
        <f t="shared" si="11"/>
        <v>0</v>
      </c>
    </row>
    <row r="633" spans="2:12" x14ac:dyDescent="0.3">
      <c r="B633" s="271">
        <v>44165</v>
      </c>
      <c r="C633" s="66"/>
      <c r="D633" s="67"/>
      <c r="E633" s="67"/>
      <c r="F633" s="67"/>
      <c r="G633" s="67"/>
      <c r="H633" s="68"/>
      <c r="I633" s="69"/>
      <c r="J633" s="68"/>
      <c r="K633" s="68"/>
      <c r="L633" s="272">
        <f t="shared" si="11"/>
        <v>0</v>
      </c>
    </row>
    <row r="634" spans="2:12" x14ac:dyDescent="0.3">
      <c r="B634" s="271">
        <v>44165</v>
      </c>
      <c r="C634" s="66"/>
      <c r="D634" s="67"/>
      <c r="E634" s="67"/>
      <c r="F634" s="67"/>
      <c r="G634" s="67"/>
      <c r="H634" s="68"/>
      <c r="I634" s="69"/>
      <c r="J634" s="68"/>
      <c r="K634" s="68"/>
      <c r="L634" s="272">
        <f t="shared" si="11"/>
        <v>0</v>
      </c>
    </row>
    <row r="635" spans="2:12" x14ac:dyDescent="0.3">
      <c r="B635" s="271">
        <v>44165</v>
      </c>
      <c r="C635" s="66"/>
      <c r="D635" s="67"/>
      <c r="E635" s="67"/>
      <c r="F635" s="67"/>
      <c r="G635" s="67"/>
      <c r="H635" s="68"/>
      <c r="I635" s="69"/>
      <c r="J635" s="68"/>
      <c r="K635" s="68"/>
      <c r="L635" s="272">
        <f t="shared" si="11"/>
        <v>0</v>
      </c>
    </row>
    <row r="636" spans="2:12" x14ac:dyDescent="0.3">
      <c r="B636" s="271">
        <v>44165</v>
      </c>
      <c r="C636" s="66"/>
      <c r="D636" s="67"/>
      <c r="E636" s="67"/>
      <c r="F636" s="67"/>
      <c r="G636" s="67"/>
      <c r="H636" s="68"/>
      <c r="I636" s="69"/>
      <c r="J636" s="68"/>
      <c r="K636" s="68"/>
      <c r="L636" s="272">
        <f t="shared" si="11"/>
        <v>0</v>
      </c>
    </row>
    <row r="637" spans="2:12" x14ac:dyDescent="0.3">
      <c r="B637" s="271">
        <v>44165</v>
      </c>
      <c r="C637" s="66"/>
      <c r="D637" s="67"/>
      <c r="E637" s="67"/>
      <c r="F637" s="67"/>
      <c r="G637" s="67"/>
      <c r="H637" s="68"/>
      <c r="I637" s="69"/>
      <c r="J637" s="68"/>
      <c r="K637" s="68"/>
      <c r="L637" s="272">
        <f t="shared" si="11"/>
        <v>0</v>
      </c>
    </row>
    <row r="638" spans="2:12" x14ac:dyDescent="0.3">
      <c r="B638" s="271">
        <v>44165</v>
      </c>
      <c r="C638" s="66"/>
      <c r="D638" s="67"/>
      <c r="E638" s="67"/>
      <c r="F638" s="67"/>
      <c r="G638" s="67"/>
      <c r="H638" s="68"/>
      <c r="I638" s="69"/>
      <c r="J638" s="68"/>
      <c r="K638" s="68"/>
      <c r="L638" s="272">
        <f t="shared" si="11"/>
        <v>0</v>
      </c>
    </row>
    <row r="639" spans="2:12" x14ac:dyDescent="0.3">
      <c r="B639" s="271">
        <v>44165</v>
      </c>
      <c r="C639" s="66"/>
      <c r="D639" s="67"/>
      <c r="E639" s="67"/>
      <c r="F639" s="67"/>
      <c r="G639" s="67"/>
      <c r="H639" s="68"/>
      <c r="I639" s="69"/>
      <c r="J639" s="68"/>
      <c r="K639" s="68"/>
      <c r="L639" s="272">
        <f t="shared" si="11"/>
        <v>0</v>
      </c>
    </row>
    <row r="640" spans="2:12" x14ac:dyDescent="0.3">
      <c r="B640" s="271">
        <v>44165</v>
      </c>
      <c r="C640" s="66"/>
      <c r="D640" s="67"/>
      <c r="E640" s="67"/>
      <c r="F640" s="67"/>
      <c r="G640" s="67"/>
      <c r="H640" s="68"/>
      <c r="I640" s="69"/>
      <c r="J640" s="68"/>
      <c r="K640" s="68"/>
      <c r="L640" s="272">
        <f t="shared" si="11"/>
        <v>0</v>
      </c>
    </row>
    <row r="641" spans="2:12" x14ac:dyDescent="0.3">
      <c r="B641" s="271">
        <v>44165</v>
      </c>
      <c r="C641" s="66"/>
      <c r="D641" s="67"/>
      <c r="E641" s="67"/>
      <c r="F641" s="67"/>
      <c r="G641" s="67"/>
      <c r="H641" s="68"/>
      <c r="I641" s="69"/>
      <c r="J641" s="68"/>
      <c r="K641" s="68"/>
      <c r="L641" s="272">
        <f t="shared" si="11"/>
        <v>0</v>
      </c>
    </row>
    <row r="642" spans="2:12" x14ac:dyDescent="0.3">
      <c r="B642" s="271">
        <v>44165</v>
      </c>
      <c r="C642" s="66"/>
      <c r="D642" s="67"/>
      <c r="E642" s="67"/>
      <c r="F642" s="67"/>
      <c r="G642" s="67"/>
      <c r="H642" s="68"/>
      <c r="I642" s="69"/>
      <c r="J642" s="68"/>
      <c r="K642" s="68"/>
      <c r="L642" s="272">
        <f t="shared" si="11"/>
        <v>0</v>
      </c>
    </row>
    <row r="643" spans="2:12" x14ac:dyDescent="0.3">
      <c r="B643" s="271">
        <v>44165</v>
      </c>
      <c r="C643" s="66"/>
      <c r="D643" s="67"/>
      <c r="E643" s="67"/>
      <c r="F643" s="67"/>
      <c r="G643" s="67"/>
      <c r="H643" s="68"/>
      <c r="I643" s="69"/>
      <c r="J643" s="68"/>
      <c r="K643" s="68"/>
      <c r="L643" s="272">
        <f t="shared" si="11"/>
        <v>0</v>
      </c>
    </row>
    <row r="644" spans="2:12" x14ac:dyDescent="0.3">
      <c r="B644" s="271">
        <v>44165</v>
      </c>
      <c r="C644" s="66"/>
      <c r="D644" s="67"/>
      <c r="E644" s="67"/>
      <c r="F644" s="67"/>
      <c r="G644" s="67"/>
      <c r="H644" s="68"/>
      <c r="I644" s="69"/>
      <c r="J644" s="68"/>
      <c r="K644" s="68"/>
      <c r="L644" s="272">
        <f t="shared" si="11"/>
        <v>0</v>
      </c>
    </row>
    <row r="645" spans="2:12" x14ac:dyDescent="0.3">
      <c r="B645" s="271">
        <v>44165</v>
      </c>
      <c r="C645" s="66"/>
      <c r="D645" s="67"/>
      <c r="E645" s="67"/>
      <c r="F645" s="67"/>
      <c r="G645" s="67"/>
      <c r="H645" s="68"/>
      <c r="I645" s="69"/>
      <c r="J645" s="68"/>
      <c r="K645" s="68"/>
      <c r="L645" s="272">
        <f t="shared" si="11"/>
        <v>0</v>
      </c>
    </row>
    <row r="646" spans="2:12" x14ac:dyDescent="0.3">
      <c r="B646" s="271">
        <v>44165</v>
      </c>
      <c r="C646" s="66"/>
      <c r="D646" s="67"/>
      <c r="E646" s="67"/>
      <c r="F646" s="67"/>
      <c r="G646" s="67"/>
      <c r="H646" s="68"/>
      <c r="I646" s="69"/>
      <c r="J646" s="68"/>
      <c r="K646" s="68"/>
      <c r="L646" s="272">
        <f t="shared" si="11"/>
        <v>0</v>
      </c>
    </row>
    <row r="647" spans="2:12" x14ac:dyDescent="0.3">
      <c r="B647" s="271">
        <v>44165</v>
      </c>
      <c r="C647" s="66"/>
      <c r="D647" s="67"/>
      <c r="E647" s="67"/>
      <c r="F647" s="67"/>
      <c r="G647" s="67"/>
      <c r="H647" s="68"/>
      <c r="I647" s="69"/>
      <c r="J647" s="68"/>
      <c r="K647" s="68"/>
      <c r="L647" s="272">
        <f t="shared" si="11"/>
        <v>0</v>
      </c>
    </row>
    <row r="648" spans="2:12" x14ac:dyDescent="0.3">
      <c r="B648" s="271">
        <v>44165</v>
      </c>
      <c r="C648" s="66"/>
      <c r="D648" s="67"/>
      <c r="E648" s="67"/>
      <c r="F648" s="67"/>
      <c r="G648" s="67"/>
      <c r="H648" s="68"/>
      <c r="I648" s="69"/>
      <c r="J648" s="68"/>
      <c r="K648" s="68"/>
      <c r="L648" s="272">
        <f t="shared" si="11"/>
        <v>0</v>
      </c>
    </row>
    <row r="649" spans="2:12" x14ac:dyDescent="0.3">
      <c r="B649" s="271">
        <v>44165</v>
      </c>
      <c r="C649" s="66"/>
      <c r="D649" s="67"/>
      <c r="E649" s="67"/>
      <c r="F649" s="67"/>
      <c r="G649" s="67"/>
      <c r="H649" s="68"/>
      <c r="I649" s="69"/>
      <c r="J649" s="68"/>
      <c r="K649" s="68"/>
      <c r="L649" s="272">
        <f t="shared" si="11"/>
        <v>0</v>
      </c>
    </row>
    <row r="650" spans="2:12" x14ac:dyDescent="0.3">
      <c r="B650" s="271">
        <v>44165</v>
      </c>
      <c r="C650" s="66"/>
      <c r="D650" s="67"/>
      <c r="E650" s="67"/>
      <c r="F650" s="67"/>
      <c r="G650" s="67"/>
      <c r="H650" s="68"/>
      <c r="I650" s="69"/>
      <c r="J650" s="68"/>
      <c r="K650" s="68"/>
      <c r="L650" s="272">
        <f t="shared" si="11"/>
        <v>0</v>
      </c>
    </row>
    <row r="651" spans="2:12" x14ac:dyDescent="0.3">
      <c r="B651" s="271">
        <v>44165</v>
      </c>
      <c r="C651" s="66"/>
      <c r="D651" s="67"/>
      <c r="E651" s="67"/>
      <c r="F651" s="67"/>
      <c r="G651" s="67"/>
      <c r="H651" s="68"/>
      <c r="I651" s="69"/>
      <c r="J651" s="68"/>
      <c r="K651" s="68"/>
      <c r="L651" s="272">
        <f t="shared" si="11"/>
        <v>0</v>
      </c>
    </row>
    <row r="652" spans="2:12" x14ac:dyDescent="0.3">
      <c r="B652" s="271">
        <v>44165</v>
      </c>
      <c r="C652" s="66"/>
      <c r="D652" s="67"/>
      <c r="E652" s="67"/>
      <c r="F652" s="67"/>
      <c r="G652" s="67"/>
      <c r="H652" s="68"/>
      <c r="I652" s="69"/>
      <c r="J652" s="68"/>
      <c r="K652" s="68"/>
      <c r="L652" s="272">
        <f t="shared" si="11"/>
        <v>0</v>
      </c>
    </row>
    <row r="653" spans="2:12" x14ac:dyDescent="0.3">
      <c r="B653" s="271">
        <v>44165</v>
      </c>
      <c r="C653" s="66"/>
      <c r="D653" s="67"/>
      <c r="E653" s="67"/>
      <c r="F653" s="67"/>
      <c r="G653" s="67"/>
      <c r="H653" s="68"/>
      <c r="I653" s="69"/>
      <c r="J653" s="68"/>
      <c r="K653" s="68"/>
      <c r="L653" s="272">
        <f t="shared" si="11"/>
        <v>0</v>
      </c>
    </row>
    <row r="654" spans="2:12" x14ac:dyDescent="0.3">
      <c r="B654" s="271">
        <v>44165</v>
      </c>
      <c r="C654" s="66"/>
      <c r="D654" s="67"/>
      <c r="E654" s="67"/>
      <c r="F654" s="67"/>
      <c r="G654" s="67"/>
      <c r="H654" s="68"/>
      <c r="I654" s="69"/>
      <c r="J654" s="68"/>
      <c r="K654" s="68"/>
      <c r="L654" s="272">
        <f t="shared" si="11"/>
        <v>0</v>
      </c>
    </row>
    <row r="655" spans="2:12" x14ac:dyDescent="0.3">
      <c r="B655" s="271">
        <v>44165</v>
      </c>
      <c r="C655" s="66"/>
      <c r="D655" s="67"/>
      <c r="E655" s="67"/>
      <c r="F655" s="67"/>
      <c r="G655" s="67"/>
      <c r="H655" s="68"/>
      <c r="I655" s="69"/>
      <c r="J655" s="68"/>
      <c r="K655" s="68"/>
      <c r="L655" s="272">
        <f t="shared" si="11"/>
        <v>0</v>
      </c>
    </row>
    <row r="656" spans="2:12" x14ac:dyDescent="0.3">
      <c r="B656" s="271">
        <v>44165</v>
      </c>
      <c r="C656" s="66"/>
      <c r="D656" s="67"/>
      <c r="E656" s="67"/>
      <c r="F656" s="67"/>
      <c r="G656" s="67"/>
      <c r="H656" s="68"/>
      <c r="I656" s="69"/>
      <c r="J656" s="68"/>
      <c r="K656" s="68"/>
      <c r="L656" s="272">
        <f t="shared" si="11"/>
        <v>0</v>
      </c>
    </row>
    <row r="657" spans="2:12" x14ac:dyDescent="0.3">
      <c r="B657" s="271">
        <v>44165</v>
      </c>
      <c r="C657" s="66"/>
      <c r="D657" s="67"/>
      <c r="E657" s="67"/>
      <c r="F657" s="67"/>
      <c r="G657" s="67"/>
      <c r="H657" s="68"/>
      <c r="I657" s="69"/>
      <c r="J657" s="68"/>
      <c r="K657" s="68"/>
      <c r="L657" s="272">
        <f t="shared" si="11"/>
        <v>0</v>
      </c>
    </row>
    <row r="658" spans="2:12" x14ac:dyDescent="0.3">
      <c r="B658" s="271">
        <v>44165</v>
      </c>
      <c r="C658" s="66"/>
      <c r="D658" s="67"/>
      <c r="E658" s="67"/>
      <c r="F658" s="67"/>
      <c r="G658" s="67"/>
      <c r="H658" s="68"/>
      <c r="I658" s="69"/>
      <c r="J658" s="68"/>
      <c r="K658" s="68"/>
      <c r="L658" s="272">
        <f t="shared" si="11"/>
        <v>0</v>
      </c>
    </row>
    <row r="659" spans="2:12" x14ac:dyDescent="0.3">
      <c r="B659" s="271">
        <v>44165</v>
      </c>
      <c r="C659" s="66"/>
      <c r="D659" s="67"/>
      <c r="E659" s="67"/>
      <c r="F659" s="67"/>
      <c r="G659" s="67"/>
      <c r="H659" s="68"/>
      <c r="I659" s="69"/>
      <c r="J659" s="68"/>
      <c r="K659" s="68"/>
      <c r="L659" s="272">
        <f t="shared" si="11"/>
        <v>0</v>
      </c>
    </row>
    <row r="660" spans="2:12" x14ac:dyDescent="0.3">
      <c r="B660" s="271">
        <v>44165</v>
      </c>
      <c r="C660" s="66"/>
      <c r="D660" s="67"/>
      <c r="E660" s="67"/>
      <c r="F660" s="67"/>
      <c r="G660" s="67"/>
      <c r="H660" s="68"/>
      <c r="I660" s="69"/>
      <c r="J660" s="68"/>
      <c r="K660" s="68"/>
      <c r="L660" s="272">
        <f t="shared" si="11"/>
        <v>0</v>
      </c>
    </row>
    <row r="661" spans="2:12" x14ac:dyDescent="0.3">
      <c r="B661" s="271">
        <v>44165</v>
      </c>
      <c r="C661" s="66"/>
      <c r="D661" s="67"/>
      <c r="E661" s="67"/>
      <c r="F661" s="67"/>
      <c r="G661" s="67"/>
      <c r="H661" s="68"/>
      <c r="I661" s="69"/>
      <c r="J661" s="68"/>
      <c r="K661" s="68"/>
      <c r="L661" s="272">
        <f t="shared" si="11"/>
        <v>0</v>
      </c>
    </row>
    <row r="662" spans="2:12" x14ac:dyDescent="0.3">
      <c r="B662" s="271">
        <v>44165</v>
      </c>
      <c r="C662" s="66"/>
      <c r="D662" s="67"/>
      <c r="E662" s="67"/>
      <c r="F662" s="67"/>
      <c r="G662" s="67"/>
      <c r="H662" s="68"/>
      <c r="I662" s="69"/>
      <c r="J662" s="68"/>
      <c r="K662" s="68"/>
      <c r="L662" s="272">
        <f t="shared" si="11"/>
        <v>0</v>
      </c>
    </row>
    <row r="663" spans="2:12" x14ac:dyDescent="0.3">
      <c r="B663" s="271">
        <v>44165</v>
      </c>
      <c r="C663" s="66"/>
      <c r="D663" s="67"/>
      <c r="E663" s="67"/>
      <c r="F663" s="67"/>
      <c r="G663" s="67"/>
      <c r="H663" s="68"/>
      <c r="I663" s="69"/>
      <c r="J663" s="68"/>
      <c r="K663" s="68"/>
      <c r="L663" s="272">
        <f t="shared" si="11"/>
        <v>0</v>
      </c>
    </row>
    <row r="664" spans="2:12" x14ac:dyDescent="0.3">
      <c r="B664" s="271">
        <v>44165</v>
      </c>
      <c r="C664" s="66"/>
      <c r="D664" s="67"/>
      <c r="E664" s="67"/>
      <c r="F664" s="67"/>
      <c r="G664" s="67"/>
      <c r="H664" s="68"/>
      <c r="I664" s="69"/>
      <c r="J664" s="68"/>
      <c r="K664" s="68"/>
      <c r="L664" s="272">
        <f t="shared" si="11"/>
        <v>0</v>
      </c>
    </row>
    <row r="665" spans="2:12" x14ac:dyDescent="0.3">
      <c r="B665" s="271">
        <v>44165</v>
      </c>
      <c r="C665" s="66"/>
      <c r="D665" s="67"/>
      <c r="E665" s="67"/>
      <c r="F665" s="67"/>
      <c r="G665" s="67"/>
      <c r="H665" s="68"/>
      <c r="I665" s="69"/>
      <c r="J665" s="68"/>
      <c r="K665" s="68"/>
      <c r="L665" s="272">
        <f t="shared" si="11"/>
        <v>0</v>
      </c>
    </row>
    <row r="666" spans="2:12" x14ac:dyDescent="0.3">
      <c r="B666" s="271">
        <v>44165</v>
      </c>
      <c r="C666" s="66"/>
      <c r="D666" s="67"/>
      <c r="E666" s="67"/>
      <c r="F666" s="67"/>
      <c r="G666" s="67"/>
      <c r="H666" s="68"/>
      <c r="I666" s="69"/>
      <c r="J666" s="68"/>
      <c r="K666" s="68"/>
      <c r="L666" s="272">
        <f t="shared" si="11"/>
        <v>0</v>
      </c>
    </row>
    <row r="667" spans="2:12" x14ac:dyDescent="0.3">
      <c r="B667" s="271">
        <v>44165</v>
      </c>
      <c r="C667" s="66"/>
      <c r="D667" s="67"/>
      <c r="E667" s="67"/>
      <c r="F667" s="67"/>
      <c r="G667" s="67"/>
      <c r="H667" s="68"/>
      <c r="I667" s="69"/>
      <c r="J667" s="68"/>
      <c r="K667" s="68"/>
      <c r="L667" s="272">
        <f t="shared" si="11"/>
        <v>0</v>
      </c>
    </row>
    <row r="668" spans="2:12" ht="11.4" thickBot="1" x14ac:dyDescent="0.35">
      <c r="B668" s="273">
        <v>44165</v>
      </c>
      <c r="C668" s="70"/>
      <c r="D668" s="71"/>
      <c r="E668" s="71"/>
      <c r="F668" s="71"/>
      <c r="G668" s="71"/>
      <c r="H668" s="72"/>
      <c r="I668" s="73"/>
      <c r="J668" s="72"/>
      <c r="K668" s="72"/>
      <c r="L668" s="274">
        <f t="shared" si="11"/>
        <v>0</v>
      </c>
    </row>
  </sheetData>
  <sheetProtection algorithmName="SHA-512" hashValue="BGPnp59qTT5VcpUnqbvz/mLhyr31LuRm16g2NSIDFw1qxTQ0+1zYVqEkvgZUsLVmxS9a6ASgF/CTfye8lIX0TA==" saltValue="2RnZLAqIw/4EYJYoEfRuew==" spinCount="100000" sheet="1" selectLockedCells="1"/>
  <protectedRanges>
    <protectedRange sqref="C21:E23 C10:C11 B35:D35 C86:F88 D156:K158 D162:K164 C37:F49 C27:D34" name="Informazioni generali_1"/>
    <protectedRange sqref="C5:E6" name="Informazioni generali_1_1"/>
    <protectedRange sqref="E27:E34 C15:C17" name="Informazioni generali_1_3"/>
    <protectedRange sqref="B27:B34" name="Informazioni generali_1_4"/>
    <protectedRange sqref="C53:F82" name="Informazioni generali_1_5_1"/>
  </protectedRanges>
  <mergeCells count="1">
    <mergeCell ref="B2:E2"/>
  </mergeCells>
  <conditionalFormatting sqref="B93:B668">
    <cfRule type="timePeriod" dxfId="0" priority="1" timePeriod="lastMonth">
      <formula>AND(MONTH(B93)=MONTH(EDATE(TODAY(),0-1)),YEAR(B93)=YEAR(EDATE(TODAY(),0-1)))</formula>
    </cfRule>
  </conditionalFormatting>
  <dataValidations count="8">
    <dataValidation type="decimal" allowBlank="1" showInputMessage="1" showErrorMessage="1" prompt="Inserire valore percentuale a 0 a 100%_x000a_" sqref="C10:C11" xr:uid="{DDCC9064-04C0-4AF0-9F4A-DA8C72DA0B36}">
      <formula1>0</formula1>
      <formula2>1</formula2>
    </dataValidation>
    <dataValidation type="decimal" allowBlank="1" showInputMessage="1" showErrorMessage="1" prompt="Inserire valore percentuale da 0 a 100%_x000a_" sqref="C5:D6" xr:uid="{C7ACC056-D15E-40D7-AB1D-9ECB209CCEF4}">
      <formula1>0</formula1>
      <formula2>1</formula2>
    </dataValidation>
    <dataValidation type="decimal" allowBlank="1" showInputMessage="1" showErrorMessage="1" sqref="B33:B35 B27:B31" xr:uid="{DD8AEB43-1433-47A0-B5FB-26DBE1C8C8CC}">
      <formula1>0</formula1>
      <formula2>1000000000000000</formula2>
    </dataValidation>
    <dataValidation type="textLength" allowBlank="1" showInputMessage="1" showErrorMessage="1" prompt="Indicare con una &quot;X&quot; lo Stile di Investimento proposto in concomittanza della colonna Primario o Secondario." sqref="C27:D35" xr:uid="{61326EF4-9ADA-48D2-BD61-B4B4AF0F983D}">
      <formula1>0</formula1>
      <formula2>1</formula2>
    </dataValidation>
    <dataValidation type="whole" allowBlank="1" showInputMessage="1" showErrorMessage="1" prompt="Inserire numero di incontri/visite con le società investite_x000a_" sqref="C21:D23" xr:uid="{40B922BD-6BD8-45E5-A573-8C7760CA17CB}">
      <formula1>0</formula1>
      <formula2>10000</formula2>
    </dataValidation>
    <dataValidation type="decimal" allowBlank="1" showInputMessage="1" showErrorMessage="1" prompt="Inserire percentuale da 0 a 100%" sqref="E27:E34 C37:F49 C15:C17" xr:uid="{57026011-F2A6-45F0-A7A6-155AB04C76DB}">
      <formula1>0</formula1>
      <formula2>1</formula2>
    </dataValidation>
    <dataValidation type="decimal" allowBlank="1" showInputMessage="1" showErrorMessage="1" prompt="Inserire percentuale da 0 a 100%_x000a_" sqref="C86:F88 D162:K164 D156:K158 C53:F82" xr:uid="{B1E19C13-D007-440E-8018-A4BC751E6FC5}">
      <formula1>0</formula1>
      <formula2>1</formula2>
    </dataValidation>
    <dataValidation type="decimal" allowBlank="1" showErrorMessage="1" prompt="Inserire valore percentuale da 0 a 100%_x000a_" sqref="E5:E6 E21:E23" xr:uid="{28E97EF2-651A-4DA0-8398-867400475964}">
      <formula1>0</formula1>
      <formula2>1</formula2>
    </dataValidation>
  </dataValidations>
  <pageMargins left="0.7" right="0.7" top="0.75" bottom="0.75" header="0.3" footer="0.3"/>
  <pageSetup paperSize="9" scale="42" orientation="portrait" horizontalDpi="4294967295" verticalDpi="4294967295" r:id="rId1"/>
  <rowBreaks count="1" manualBreakCount="1">
    <brk id="9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75F83-6F8E-42F9-BA30-077458BE2BB1}">
  <sheetPr codeName="Sheet4"/>
  <dimension ref="A1:K37"/>
  <sheetViews>
    <sheetView showGridLines="0" zoomScaleNormal="100" workbookViewId="0">
      <selection activeCell="C5" sqref="C5"/>
    </sheetView>
  </sheetViews>
  <sheetFormatPr defaultColWidth="10.69921875" defaultRowHeight="10.8" x14ac:dyDescent="0.3"/>
  <cols>
    <col min="1" max="1" width="4.5" style="2" bestFit="1" customWidth="1"/>
    <col min="2" max="2" width="25.59765625" style="1" customWidth="1"/>
    <col min="3" max="3" width="14.19921875" style="1" bestFit="1" customWidth="1"/>
    <col min="4" max="4" width="9.09765625" style="1" customWidth="1"/>
    <col min="5" max="5" width="12.69921875" style="1" bestFit="1" customWidth="1"/>
    <col min="6" max="6" width="23.09765625" style="1" bestFit="1" customWidth="1"/>
    <col min="7" max="7" width="15.09765625" style="1" bestFit="1" customWidth="1"/>
    <col min="8" max="8" width="10.19921875" style="2" customWidth="1"/>
    <col min="9" max="9" width="24.3984375" style="1" customWidth="1"/>
    <col min="10" max="10" width="15.3984375" style="1" bestFit="1" customWidth="1"/>
    <col min="11" max="11" width="10.69921875" style="1" bestFit="1" customWidth="1"/>
    <col min="12" max="13" width="8.5" style="1" customWidth="1"/>
    <col min="14" max="16384" width="10.69921875" style="1"/>
  </cols>
  <sheetData>
    <row r="1" spans="1:11" ht="11.4" thickBot="1" x14ac:dyDescent="0.35"/>
    <row r="2" spans="1:11" ht="17.399999999999999" thickBot="1" x14ac:dyDescent="0.35">
      <c r="B2" s="310" t="s">
        <v>354</v>
      </c>
      <c r="C2" s="322"/>
      <c r="D2" s="322"/>
      <c r="E2" s="322"/>
      <c r="F2" s="323"/>
    </row>
    <row r="3" spans="1:11" ht="11.4" thickBot="1" x14ac:dyDescent="0.35"/>
    <row r="4" spans="1:11" ht="21" thickBot="1" x14ac:dyDescent="0.35">
      <c r="A4" s="27" t="s">
        <v>23</v>
      </c>
      <c r="B4" s="14" t="s">
        <v>248</v>
      </c>
      <c r="C4" s="14" t="s">
        <v>177</v>
      </c>
      <c r="D4" s="14" t="s">
        <v>178</v>
      </c>
      <c r="E4" s="14" t="s">
        <v>179</v>
      </c>
      <c r="F4" s="14" t="s">
        <v>262</v>
      </c>
      <c r="G4" s="14" t="s">
        <v>180</v>
      </c>
      <c r="H4" s="14" t="s">
        <v>204</v>
      </c>
      <c r="I4" s="14" t="s">
        <v>182</v>
      </c>
      <c r="J4" s="14" t="s">
        <v>183</v>
      </c>
      <c r="K4" s="29" t="s">
        <v>181</v>
      </c>
    </row>
    <row r="5" spans="1:11" x14ac:dyDescent="0.3">
      <c r="A5" s="28"/>
      <c r="B5" s="30" t="s">
        <v>18</v>
      </c>
      <c r="C5" s="275"/>
      <c r="D5" s="276"/>
      <c r="E5" s="276"/>
      <c r="F5" s="276"/>
      <c r="G5" s="276"/>
      <c r="H5" s="276"/>
      <c r="I5" s="276"/>
      <c r="J5" s="276"/>
      <c r="K5" s="277"/>
    </row>
    <row r="6" spans="1:11" x14ac:dyDescent="0.3">
      <c r="B6" s="31" t="s">
        <v>19</v>
      </c>
      <c r="C6" s="278"/>
      <c r="D6" s="57"/>
      <c r="E6" s="57"/>
      <c r="F6" s="57"/>
      <c r="G6" s="57"/>
      <c r="H6" s="57"/>
      <c r="I6" s="57"/>
      <c r="J6" s="57"/>
      <c r="K6" s="58"/>
    </row>
    <row r="7" spans="1:11" x14ac:dyDescent="0.3">
      <c r="B7" s="31" t="s">
        <v>20</v>
      </c>
      <c r="C7" s="278"/>
      <c r="D7" s="57"/>
      <c r="E7" s="57"/>
      <c r="F7" s="57"/>
      <c r="G7" s="57"/>
      <c r="H7" s="57"/>
      <c r="I7" s="57"/>
      <c r="J7" s="57"/>
      <c r="K7" s="58"/>
    </row>
    <row r="8" spans="1:11" x14ac:dyDescent="0.3">
      <c r="B8" s="31" t="s">
        <v>21</v>
      </c>
      <c r="C8" s="278"/>
      <c r="D8" s="57"/>
      <c r="E8" s="57"/>
      <c r="F8" s="57"/>
      <c r="G8" s="57"/>
      <c r="H8" s="57"/>
      <c r="I8" s="57"/>
      <c r="J8" s="57"/>
      <c r="K8" s="58"/>
    </row>
    <row r="9" spans="1:11" ht="11.4" thickBot="1" x14ac:dyDescent="0.35">
      <c r="B9" s="32" t="s">
        <v>22</v>
      </c>
      <c r="C9" s="279"/>
      <c r="D9" s="59"/>
      <c r="E9" s="59"/>
      <c r="F9" s="59"/>
      <c r="G9" s="59"/>
      <c r="H9" s="59"/>
      <c r="I9" s="59"/>
      <c r="J9" s="59"/>
      <c r="K9" s="60"/>
    </row>
    <row r="10" spans="1:11" ht="11.4" thickBot="1" x14ac:dyDescent="0.35">
      <c r="A10" s="1"/>
      <c r="H10" s="1"/>
    </row>
    <row r="11" spans="1:11" ht="21" thickBot="1" x14ac:dyDescent="0.35">
      <c r="A11" s="13"/>
      <c r="B11" s="14" t="s">
        <v>261</v>
      </c>
      <c r="C11" s="14" t="s">
        <v>177</v>
      </c>
      <c r="D11" s="14" t="s">
        <v>178</v>
      </c>
      <c r="E11" s="14" t="s">
        <v>179</v>
      </c>
      <c r="F11" s="14" t="s">
        <v>262</v>
      </c>
      <c r="G11" s="14" t="s">
        <v>180</v>
      </c>
      <c r="H11" s="14" t="s">
        <v>204</v>
      </c>
      <c r="I11" s="14" t="s">
        <v>182</v>
      </c>
      <c r="J11" s="29" t="s">
        <v>183</v>
      </c>
    </row>
    <row r="12" spans="1:11" x14ac:dyDescent="0.3">
      <c r="A12" s="13"/>
      <c r="B12" s="30" t="s">
        <v>18</v>
      </c>
      <c r="C12" s="275"/>
      <c r="D12" s="276"/>
      <c r="E12" s="276"/>
      <c r="F12" s="276"/>
      <c r="G12" s="276"/>
      <c r="H12" s="276"/>
      <c r="I12" s="276"/>
      <c r="J12" s="277"/>
    </row>
    <row r="13" spans="1:11" x14ac:dyDescent="0.3">
      <c r="A13" s="13"/>
      <c r="B13" s="31" t="s">
        <v>19</v>
      </c>
      <c r="C13" s="278"/>
      <c r="D13" s="57"/>
      <c r="E13" s="57"/>
      <c r="F13" s="57"/>
      <c r="G13" s="57"/>
      <c r="H13" s="57"/>
      <c r="I13" s="57"/>
      <c r="J13" s="58"/>
    </row>
    <row r="14" spans="1:11" x14ac:dyDescent="0.3">
      <c r="B14" s="31" t="s">
        <v>20</v>
      </c>
      <c r="C14" s="278"/>
      <c r="D14" s="57"/>
      <c r="E14" s="57"/>
      <c r="F14" s="57"/>
      <c r="G14" s="57"/>
      <c r="H14" s="57"/>
      <c r="I14" s="57"/>
      <c r="J14" s="58"/>
    </row>
    <row r="15" spans="1:11" x14ac:dyDescent="0.3">
      <c r="A15" s="5"/>
      <c r="B15" s="31" t="s">
        <v>21</v>
      </c>
      <c r="C15" s="278"/>
      <c r="D15" s="57"/>
      <c r="E15" s="57"/>
      <c r="F15" s="57"/>
      <c r="G15" s="57"/>
      <c r="H15" s="57"/>
      <c r="I15" s="57"/>
      <c r="J15" s="58"/>
    </row>
    <row r="16" spans="1:11" x14ac:dyDescent="0.3">
      <c r="A16" s="5"/>
      <c r="B16" s="31" t="s">
        <v>22</v>
      </c>
      <c r="C16" s="278"/>
      <c r="D16" s="57"/>
      <c r="E16" s="57"/>
      <c r="F16" s="57"/>
      <c r="G16" s="57"/>
      <c r="H16" s="57"/>
      <c r="I16" s="57"/>
      <c r="J16" s="58"/>
    </row>
    <row r="17" spans="1:10" x14ac:dyDescent="0.3">
      <c r="A17" s="5"/>
      <c r="B17" s="31" t="s">
        <v>63</v>
      </c>
      <c r="C17" s="278"/>
      <c r="D17" s="57"/>
      <c r="E17" s="57"/>
      <c r="F17" s="57"/>
      <c r="G17" s="57"/>
      <c r="H17" s="57"/>
      <c r="I17" s="57"/>
      <c r="J17" s="58"/>
    </row>
    <row r="18" spans="1:10" x14ac:dyDescent="0.3">
      <c r="A18" s="5"/>
      <c r="B18" s="31" t="s">
        <v>64</v>
      </c>
      <c r="C18" s="278"/>
      <c r="D18" s="57"/>
      <c r="E18" s="57"/>
      <c r="F18" s="57"/>
      <c r="G18" s="57"/>
      <c r="H18" s="57"/>
      <c r="I18" s="57"/>
      <c r="J18" s="58"/>
    </row>
    <row r="19" spans="1:10" x14ac:dyDescent="0.3">
      <c r="A19" s="5"/>
      <c r="B19" s="31" t="s">
        <v>65</v>
      </c>
      <c r="C19" s="278"/>
      <c r="D19" s="57"/>
      <c r="E19" s="57"/>
      <c r="F19" s="57"/>
      <c r="G19" s="57"/>
      <c r="H19" s="57"/>
      <c r="I19" s="57"/>
      <c r="J19" s="58"/>
    </row>
    <row r="20" spans="1:10" x14ac:dyDescent="0.3">
      <c r="A20" s="5"/>
      <c r="B20" s="31" t="s">
        <v>66</v>
      </c>
      <c r="C20" s="278"/>
      <c r="D20" s="57"/>
      <c r="E20" s="57"/>
      <c r="F20" s="57"/>
      <c r="G20" s="57"/>
      <c r="H20" s="57"/>
      <c r="I20" s="57"/>
      <c r="J20" s="58"/>
    </row>
    <row r="21" spans="1:10" ht="11.4" thickBot="1" x14ac:dyDescent="0.35">
      <c r="A21" s="15"/>
      <c r="B21" s="32" t="s">
        <v>67</v>
      </c>
      <c r="C21" s="279"/>
      <c r="D21" s="59"/>
      <c r="E21" s="59"/>
      <c r="F21" s="59"/>
      <c r="G21" s="59"/>
      <c r="H21" s="59"/>
      <c r="I21" s="59"/>
      <c r="J21" s="60"/>
    </row>
    <row r="22" spans="1:10" ht="11.4" thickBot="1" x14ac:dyDescent="0.35">
      <c r="A22" s="13"/>
      <c r="H22" s="1"/>
    </row>
    <row r="23" spans="1:10" ht="21" thickBot="1" x14ac:dyDescent="0.35">
      <c r="A23" s="15"/>
      <c r="B23" s="14" t="s">
        <v>184</v>
      </c>
      <c r="C23" s="14" t="s">
        <v>177</v>
      </c>
      <c r="D23" s="14" t="s">
        <v>178</v>
      </c>
      <c r="E23" s="14" t="s">
        <v>179</v>
      </c>
      <c r="F23" s="14" t="s">
        <v>262</v>
      </c>
      <c r="G23" s="14" t="s">
        <v>180</v>
      </c>
      <c r="H23" s="29" t="s">
        <v>204</v>
      </c>
    </row>
    <row r="24" spans="1:10" x14ac:dyDescent="0.3">
      <c r="A24" s="5"/>
      <c r="B24" s="30" t="s">
        <v>18</v>
      </c>
      <c r="C24" s="275"/>
      <c r="D24" s="276"/>
      <c r="E24" s="276"/>
      <c r="F24" s="276"/>
      <c r="G24" s="276"/>
      <c r="H24" s="277"/>
    </row>
    <row r="25" spans="1:10" x14ac:dyDescent="0.3">
      <c r="A25" s="5"/>
      <c r="B25" s="31" t="s">
        <v>19</v>
      </c>
      <c r="C25" s="278"/>
      <c r="D25" s="57"/>
      <c r="E25" s="57"/>
      <c r="F25" s="57"/>
      <c r="G25" s="57"/>
      <c r="H25" s="58"/>
    </row>
    <row r="26" spans="1:10" x14ac:dyDescent="0.3">
      <c r="A26" s="5"/>
      <c r="B26" s="31" t="s">
        <v>20</v>
      </c>
      <c r="C26" s="278"/>
      <c r="D26" s="57"/>
      <c r="E26" s="57"/>
      <c r="F26" s="57"/>
      <c r="G26" s="57"/>
      <c r="H26" s="58"/>
    </row>
    <row r="27" spans="1:10" x14ac:dyDescent="0.3">
      <c r="A27" s="5"/>
      <c r="B27" s="31" t="s">
        <v>21</v>
      </c>
      <c r="C27" s="278"/>
      <c r="D27" s="57"/>
      <c r="E27" s="57"/>
      <c r="F27" s="57"/>
      <c r="G27" s="57"/>
      <c r="H27" s="58"/>
    </row>
    <row r="28" spans="1:10" ht="11.4" thickBot="1" x14ac:dyDescent="0.35">
      <c r="A28" s="5"/>
      <c r="B28" s="32" t="s">
        <v>22</v>
      </c>
      <c r="C28" s="279"/>
      <c r="D28" s="59"/>
      <c r="E28" s="59"/>
      <c r="F28" s="59"/>
      <c r="G28" s="59"/>
      <c r="H28" s="60"/>
    </row>
    <row r="33" spans="2:5" x14ac:dyDescent="0.3">
      <c r="B33" s="2"/>
      <c r="C33" s="2"/>
      <c r="D33" s="2"/>
      <c r="E33" s="2"/>
    </row>
    <row r="34" spans="2:5" x14ac:dyDescent="0.3">
      <c r="B34" s="2"/>
      <c r="C34" s="2"/>
      <c r="D34" s="13"/>
      <c r="E34" s="13"/>
    </row>
    <row r="35" spans="2:5" x14ac:dyDescent="0.3">
      <c r="B35" s="2"/>
      <c r="C35" s="2"/>
      <c r="D35" s="13"/>
      <c r="E35" s="13"/>
    </row>
    <row r="36" spans="2:5" x14ac:dyDescent="0.3">
      <c r="B36" s="2"/>
      <c r="C36" s="2"/>
      <c r="D36" s="13"/>
      <c r="E36" s="13"/>
    </row>
    <row r="37" spans="2:5" x14ac:dyDescent="0.3">
      <c r="B37" s="2"/>
      <c r="C37" s="2"/>
      <c r="D37" s="2"/>
      <c r="E37" s="2"/>
    </row>
  </sheetData>
  <sheetProtection algorithmName="SHA-512" hashValue="mIR9Zgu8FCXL7aQo7M2O7A0SeDzXlDh1+vyvAoYtHc6ZlT5J+JAzlhbUksK7xMJ4KXdd2X5SX/Qh7KscNXkCXQ==" saltValue="pXzaasqjUqZqHN8/zbAGuA==" spinCount="100000" sheet="1" selectLockedCells="1"/>
  <protectedRanges>
    <protectedRange sqref="D24:H28 D12:J21 D5:K9" name="Informazioni generali"/>
  </protectedRanges>
  <mergeCells count="1">
    <mergeCell ref="B2:F2"/>
  </mergeCells>
  <phoneticPr fontId="1" type="noConversion"/>
  <printOptions horizontalCentered="1" verticalCentered="1"/>
  <pageMargins left="0.70866141732283472" right="0.70866141732283472" top="0.74803149606299213" bottom="0.74803149606299213" header="0.31496062992125984" footer="0.31496062992125984"/>
  <pageSetup paperSize="9" scale="75"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44694-00BD-444E-BA3D-7DEEDE052910}">
  <sheetPr codeName="Sheet5"/>
  <dimension ref="A1:AL77"/>
  <sheetViews>
    <sheetView showGridLines="0" zoomScaleNormal="100" workbookViewId="0">
      <selection activeCell="C5" sqref="C5"/>
    </sheetView>
  </sheetViews>
  <sheetFormatPr defaultColWidth="10.69921875" defaultRowHeight="10.8" x14ac:dyDescent="0.3"/>
  <cols>
    <col min="1" max="1" width="3" style="1" bestFit="1" customWidth="1"/>
    <col min="2" max="2" width="22.69921875" style="1" bestFit="1" customWidth="1"/>
    <col min="3" max="3" width="22.69921875" style="1" customWidth="1"/>
    <col min="4" max="4" width="3" style="1" customWidth="1"/>
    <col min="5" max="5" width="4.09765625" style="1" bestFit="1" customWidth="1"/>
    <col min="6" max="6" width="14.3984375" style="1" bestFit="1" customWidth="1"/>
    <col min="7" max="7" width="14.69921875" style="1" bestFit="1" customWidth="1"/>
    <col min="8" max="8" width="3" style="1" customWidth="1"/>
    <col min="9" max="9" width="7.5" style="1" bestFit="1" customWidth="1"/>
    <col min="10" max="11" width="10.69921875" style="8" customWidth="1"/>
    <col min="12" max="12" width="3" style="1" customWidth="1"/>
    <col min="13" max="13" width="7.5" style="1" bestFit="1" customWidth="1"/>
    <col min="14" max="15" width="10.69921875" style="1" customWidth="1"/>
    <col min="16" max="16" width="3" style="1" customWidth="1"/>
    <col min="17" max="17" width="7.5" style="1" bestFit="1" customWidth="1"/>
    <col min="18" max="19" width="10.69921875" style="1" customWidth="1"/>
    <col min="20" max="20" width="3" style="1" customWidth="1"/>
    <col min="21" max="21" width="25.09765625" style="1" customWidth="1"/>
    <col min="22" max="22" width="10.69921875" style="1"/>
    <col min="23" max="23" width="3" style="1" customWidth="1"/>
    <col min="24" max="24" width="10.69921875" style="1"/>
    <col min="25" max="25" width="14.3984375" style="1" bestFit="1" customWidth="1"/>
    <col min="26" max="26" width="14.69921875" style="1" bestFit="1" customWidth="1"/>
    <col min="27" max="27" width="3" style="1" customWidth="1"/>
    <col min="28" max="28" width="7.5" style="1" bestFit="1" customWidth="1"/>
    <col min="29" max="30" width="10.69921875" style="1"/>
    <col min="31" max="31" width="3" style="1" customWidth="1"/>
    <col min="32" max="32" width="7.5" style="1" bestFit="1" customWidth="1"/>
    <col min="33" max="34" width="10.69921875" style="1"/>
    <col min="35" max="35" width="3" style="1" customWidth="1"/>
    <col min="36" max="36" width="7.5" style="1" bestFit="1" customWidth="1"/>
    <col min="37" max="16384" width="10.69921875" style="1"/>
  </cols>
  <sheetData>
    <row r="1" spans="1:38" ht="11.4" thickBot="1" x14ac:dyDescent="0.35"/>
    <row r="2" spans="1:38" ht="17.399999999999999" thickBot="1" x14ac:dyDescent="0.35">
      <c r="B2" s="310" t="s">
        <v>354</v>
      </c>
      <c r="C2" s="322"/>
      <c r="D2" s="322"/>
      <c r="E2" s="322"/>
      <c r="F2" s="323"/>
    </row>
    <row r="3" spans="1:38" ht="11.4" thickBot="1" x14ac:dyDescent="0.35">
      <c r="J3" s="20"/>
      <c r="K3" s="20"/>
    </row>
    <row r="4" spans="1:38" ht="21" thickBot="1" x14ac:dyDescent="0.35">
      <c r="A4" s="9" t="s">
        <v>29</v>
      </c>
      <c r="B4" s="25" t="s">
        <v>185</v>
      </c>
      <c r="C4" s="18"/>
      <c r="E4" s="10" t="s">
        <v>102</v>
      </c>
      <c r="F4" s="18" t="s">
        <v>104</v>
      </c>
      <c r="G4" s="26" t="s">
        <v>103</v>
      </c>
      <c r="I4" s="324" t="s">
        <v>107</v>
      </c>
      <c r="J4" s="100" t="s">
        <v>105</v>
      </c>
      <c r="K4" s="33" t="s">
        <v>25</v>
      </c>
      <c r="M4" s="324" t="s">
        <v>107</v>
      </c>
      <c r="N4" s="100" t="s">
        <v>105</v>
      </c>
      <c r="O4" s="33" t="s">
        <v>25</v>
      </c>
      <c r="Q4" s="324" t="s">
        <v>107</v>
      </c>
      <c r="R4" s="100" t="s">
        <v>105</v>
      </c>
      <c r="S4" s="33" t="s">
        <v>25</v>
      </c>
      <c r="U4" s="25" t="s">
        <v>186</v>
      </c>
      <c r="V4" s="18"/>
      <c r="X4" s="10" t="s">
        <v>102</v>
      </c>
      <c r="Y4" s="18" t="s">
        <v>104</v>
      </c>
      <c r="Z4" s="26" t="s">
        <v>103</v>
      </c>
      <c r="AB4" s="324" t="s">
        <v>107</v>
      </c>
      <c r="AC4" s="100" t="s">
        <v>316</v>
      </c>
      <c r="AD4" s="33" t="s">
        <v>25</v>
      </c>
      <c r="AF4" s="324" t="s">
        <v>107</v>
      </c>
      <c r="AG4" s="100" t="s">
        <v>316</v>
      </c>
      <c r="AH4" s="33" t="s">
        <v>25</v>
      </c>
      <c r="AJ4" s="324" t="s">
        <v>107</v>
      </c>
      <c r="AK4" s="100" t="s">
        <v>316</v>
      </c>
      <c r="AL4" s="33" t="s">
        <v>25</v>
      </c>
    </row>
    <row r="5" spans="1:38" ht="22.2" thickBot="1" x14ac:dyDescent="0.35">
      <c r="A5" s="6"/>
      <c r="B5" s="92" t="s">
        <v>353</v>
      </c>
      <c r="C5" s="280"/>
      <c r="E5" s="22">
        <v>2015</v>
      </c>
      <c r="F5" s="283">
        <v>0</v>
      </c>
      <c r="G5" s="284">
        <v>0</v>
      </c>
      <c r="I5" s="324"/>
      <c r="J5" s="21" t="s">
        <v>106</v>
      </c>
      <c r="K5" s="21" t="s">
        <v>106</v>
      </c>
      <c r="M5" s="324"/>
      <c r="N5" s="21" t="s">
        <v>108</v>
      </c>
      <c r="O5" s="21" t="s">
        <v>108</v>
      </c>
      <c r="Q5" s="324"/>
      <c r="R5" s="21" t="s">
        <v>315</v>
      </c>
      <c r="S5" s="21" t="s">
        <v>315</v>
      </c>
      <c r="U5" s="22" t="s">
        <v>353</v>
      </c>
      <c r="V5" s="280"/>
      <c r="X5" s="22">
        <v>2015</v>
      </c>
      <c r="Y5" s="284">
        <v>0</v>
      </c>
      <c r="Z5" s="284">
        <v>0</v>
      </c>
      <c r="AB5" s="324"/>
      <c r="AC5" s="21" t="s">
        <v>106</v>
      </c>
      <c r="AD5" s="34" t="s">
        <v>106</v>
      </c>
      <c r="AF5" s="324"/>
      <c r="AG5" s="21" t="s">
        <v>108</v>
      </c>
      <c r="AH5" s="34" t="s">
        <v>108</v>
      </c>
      <c r="AJ5" s="324"/>
      <c r="AK5" s="21" t="s">
        <v>315</v>
      </c>
      <c r="AL5" s="34" t="s">
        <v>315</v>
      </c>
    </row>
    <row r="6" spans="1:38" ht="21.6" x14ac:dyDescent="0.3">
      <c r="A6" s="5"/>
      <c r="B6" s="16" t="s">
        <v>187</v>
      </c>
      <c r="C6" s="281"/>
      <c r="E6" s="23">
        <v>2016</v>
      </c>
      <c r="F6" s="285">
        <v>0</v>
      </c>
      <c r="G6" s="286">
        <v>0</v>
      </c>
      <c r="I6" s="19">
        <v>42005</v>
      </c>
      <c r="J6" s="289">
        <v>0</v>
      </c>
      <c r="K6" s="289">
        <v>0</v>
      </c>
      <c r="M6" s="19">
        <v>42005</v>
      </c>
      <c r="N6" s="289">
        <v>0</v>
      </c>
      <c r="O6" s="289">
        <v>0</v>
      </c>
      <c r="Q6" s="19">
        <v>42005</v>
      </c>
      <c r="R6" s="289">
        <v>0</v>
      </c>
      <c r="S6" s="289">
        <v>0</v>
      </c>
      <c r="U6" s="23" t="s">
        <v>191</v>
      </c>
      <c r="V6" s="281"/>
      <c r="X6" s="23">
        <v>2016</v>
      </c>
      <c r="Y6" s="286">
        <v>0</v>
      </c>
      <c r="Z6" s="286">
        <v>0</v>
      </c>
      <c r="AB6" s="19">
        <v>42005</v>
      </c>
      <c r="AC6" s="289">
        <v>0</v>
      </c>
      <c r="AD6" s="289">
        <v>0</v>
      </c>
      <c r="AF6" s="19">
        <v>42005</v>
      </c>
      <c r="AG6" s="289">
        <v>0</v>
      </c>
      <c r="AH6" s="289">
        <v>0</v>
      </c>
      <c r="AJ6" s="19">
        <v>42005</v>
      </c>
      <c r="AK6" s="289">
        <v>0</v>
      </c>
      <c r="AL6" s="289">
        <v>0</v>
      </c>
    </row>
    <row r="7" spans="1:38" ht="21.6" x14ac:dyDescent="0.3">
      <c r="A7" s="5"/>
      <c r="B7" s="16" t="s">
        <v>188</v>
      </c>
      <c r="C7" s="281"/>
      <c r="E7" s="23">
        <v>2017</v>
      </c>
      <c r="F7" s="285">
        <v>0</v>
      </c>
      <c r="G7" s="286">
        <v>0</v>
      </c>
      <c r="I7" s="19">
        <v>42036</v>
      </c>
      <c r="J7" s="289">
        <v>0</v>
      </c>
      <c r="K7" s="289">
        <v>0</v>
      </c>
      <c r="M7" s="19">
        <v>42036</v>
      </c>
      <c r="N7" s="289">
        <v>0</v>
      </c>
      <c r="O7" s="289">
        <v>0</v>
      </c>
      <c r="Q7" s="19">
        <v>42036</v>
      </c>
      <c r="R7" s="289">
        <v>0</v>
      </c>
      <c r="S7" s="289">
        <v>0</v>
      </c>
      <c r="U7" s="23" t="s">
        <v>109</v>
      </c>
      <c r="V7" s="281"/>
      <c r="X7" s="23">
        <v>2017</v>
      </c>
      <c r="Y7" s="286">
        <v>0</v>
      </c>
      <c r="Z7" s="286">
        <v>0</v>
      </c>
      <c r="AB7" s="19">
        <v>42036</v>
      </c>
      <c r="AC7" s="289">
        <v>0</v>
      </c>
      <c r="AD7" s="289">
        <v>0</v>
      </c>
      <c r="AF7" s="19">
        <v>42036</v>
      </c>
      <c r="AG7" s="289">
        <v>0</v>
      </c>
      <c r="AH7" s="289">
        <v>0</v>
      </c>
      <c r="AJ7" s="19">
        <v>42036</v>
      </c>
      <c r="AK7" s="289">
        <v>0</v>
      </c>
      <c r="AL7" s="289">
        <v>0</v>
      </c>
    </row>
    <row r="8" spans="1:38" ht="10.95" customHeight="1" x14ac:dyDescent="0.3">
      <c r="A8" s="5"/>
      <c r="B8" s="16" t="s">
        <v>68</v>
      </c>
      <c r="C8" s="281"/>
      <c r="E8" s="23">
        <v>2018</v>
      </c>
      <c r="F8" s="285">
        <v>0</v>
      </c>
      <c r="G8" s="286">
        <v>0</v>
      </c>
      <c r="I8" s="19">
        <v>42064</v>
      </c>
      <c r="J8" s="289">
        <v>0</v>
      </c>
      <c r="K8" s="289">
        <v>0</v>
      </c>
      <c r="M8" s="19">
        <v>42064</v>
      </c>
      <c r="N8" s="289">
        <v>0</v>
      </c>
      <c r="O8" s="289">
        <v>0</v>
      </c>
      <c r="Q8" s="19">
        <v>42064</v>
      </c>
      <c r="R8" s="289">
        <v>0</v>
      </c>
      <c r="S8" s="289">
        <v>0</v>
      </c>
      <c r="U8" s="23" t="s">
        <v>68</v>
      </c>
      <c r="V8" s="281"/>
      <c r="X8" s="23">
        <v>2018</v>
      </c>
      <c r="Y8" s="286">
        <v>0</v>
      </c>
      <c r="Z8" s="286">
        <v>0</v>
      </c>
      <c r="AB8" s="19">
        <v>42064</v>
      </c>
      <c r="AC8" s="289">
        <v>0</v>
      </c>
      <c r="AD8" s="289">
        <v>0</v>
      </c>
      <c r="AF8" s="19">
        <v>42064</v>
      </c>
      <c r="AG8" s="289">
        <v>0</v>
      </c>
      <c r="AH8" s="289">
        <v>0</v>
      </c>
      <c r="AJ8" s="19">
        <v>42064</v>
      </c>
      <c r="AK8" s="289">
        <v>0</v>
      </c>
      <c r="AL8" s="289">
        <v>0</v>
      </c>
    </row>
    <row r="9" spans="1:38" ht="10.95" customHeight="1" x14ac:dyDescent="0.3">
      <c r="A9" s="5"/>
      <c r="B9" s="16" t="s">
        <v>25</v>
      </c>
      <c r="C9" s="281"/>
      <c r="E9" s="23">
        <v>2019</v>
      </c>
      <c r="F9" s="285">
        <v>0</v>
      </c>
      <c r="G9" s="286">
        <v>0</v>
      </c>
      <c r="I9" s="19">
        <v>42095</v>
      </c>
      <c r="J9" s="289">
        <v>0</v>
      </c>
      <c r="K9" s="289">
        <v>0</v>
      </c>
      <c r="M9" s="19">
        <v>42095</v>
      </c>
      <c r="N9" s="289">
        <v>0</v>
      </c>
      <c r="O9" s="289">
        <v>0</v>
      </c>
      <c r="Q9" s="19">
        <v>42095</v>
      </c>
      <c r="R9" s="289">
        <v>0</v>
      </c>
      <c r="S9" s="289">
        <v>0</v>
      </c>
      <c r="U9" s="23" t="s">
        <v>25</v>
      </c>
      <c r="V9" s="281"/>
      <c r="X9" s="23">
        <v>2019</v>
      </c>
      <c r="Y9" s="286">
        <v>0</v>
      </c>
      <c r="Z9" s="286">
        <v>0</v>
      </c>
      <c r="AB9" s="19">
        <v>42095</v>
      </c>
      <c r="AC9" s="289">
        <v>0</v>
      </c>
      <c r="AD9" s="289">
        <v>0</v>
      </c>
      <c r="AF9" s="19">
        <v>42095</v>
      </c>
      <c r="AG9" s="289">
        <v>0</v>
      </c>
      <c r="AH9" s="289">
        <v>0</v>
      </c>
      <c r="AJ9" s="19">
        <v>42095</v>
      </c>
      <c r="AK9" s="289">
        <v>0</v>
      </c>
      <c r="AL9" s="289">
        <v>0</v>
      </c>
    </row>
    <row r="10" spans="1:38" ht="10.95" customHeight="1" thickBot="1" x14ac:dyDescent="0.35">
      <c r="A10" s="5"/>
      <c r="B10" s="16" t="s">
        <v>189</v>
      </c>
      <c r="C10" s="281"/>
      <c r="E10" s="17">
        <v>2020</v>
      </c>
      <c r="F10" s="287">
        <v>0</v>
      </c>
      <c r="G10" s="288">
        <v>0</v>
      </c>
      <c r="I10" s="19">
        <v>42125</v>
      </c>
      <c r="J10" s="289">
        <v>0</v>
      </c>
      <c r="K10" s="289">
        <v>0</v>
      </c>
      <c r="M10" s="19">
        <v>42125</v>
      </c>
      <c r="N10" s="289">
        <v>0</v>
      </c>
      <c r="O10" s="289">
        <v>0</v>
      </c>
      <c r="Q10" s="19">
        <v>42125</v>
      </c>
      <c r="R10" s="289">
        <v>0</v>
      </c>
      <c r="S10" s="289">
        <v>0</v>
      </c>
      <c r="U10" s="23" t="s">
        <v>189</v>
      </c>
      <c r="V10" s="281"/>
      <c r="X10" s="17">
        <v>2020</v>
      </c>
      <c r="Y10" s="288">
        <v>0</v>
      </c>
      <c r="Z10" s="288">
        <v>0</v>
      </c>
      <c r="AB10" s="19">
        <v>42125</v>
      </c>
      <c r="AC10" s="289">
        <v>0</v>
      </c>
      <c r="AD10" s="289">
        <v>0</v>
      </c>
      <c r="AF10" s="19">
        <v>42125</v>
      </c>
      <c r="AG10" s="289">
        <v>0</v>
      </c>
      <c r="AH10" s="289">
        <v>0</v>
      </c>
      <c r="AJ10" s="19">
        <v>42125</v>
      </c>
      <c r="AK10" s="289">
        <v>0</v>
      </c>
      <c r="AL10" s="289">
        <v>0</v>
      </c>
    </row>
    <row r="11" spans="1:38" ht="22.2" thickBot="1" x14ac:dyDescent="0.35">
      <c r="A11" s="5"/>
      <c r="B11" s="17" t="s">
        <v>190</v>
      </c>
      <c r="C11" s="282"/>
      <c r="I11" s="19">
        <v>42156</v>
      </c>
      <c r="J11" s="289">
        <v>0</v>
      </c>
      <c r="K11" s="289">
        <v>0</v>
      </c>
      <c r="M11" s="19">
        <v>42156</v>
      </c>
      <c r="N11" s="289">
        <v>0</v>
      </c>
      <c r="O11" s="289">
        <v>0</v>
      </c>
      <c r="Q11" s="19">
        <v>42156</v>
      </c>
      <c r="R11" s="289">
        <v>0</v>
      </c>
      <c r="S11" s="289">
        <v>0</v>
      </c>
      <c r="U11" s="93" t="s">
        <v>110</v>
      </c>
      <c r="V11" s="290"/>
      <c r="AB11" s="19">
        <v>42156</v>
      </c>
      <c r="AC11" s="289">
        <v>0</v>
      </c>
      <c r="AD11" s="289">
        <v>0</v>
      </c>
      <c r="AF11" s="19">
        <v>42156</v>
      </c>
      <c r="AG11" s="289">
        <v>0</v>
      </c>
      <c r="AH11" s="289">
        <v>0</v>
      </c>
      <c r="AJ11" s="19">
        <v>42156</v>
      </c>
      <c r="AK11" s="289">
        <v>0</v>
      </c>
      <c r="AL11" s="289">
        <v>0</v>
      </c>
    </row>
    <row r="12" spans="1:38" ht="22.2" thickBot="1" x14ac:dyDescent="0.35">
      <c r="E12" s="11"/>
      <c r="I12" s="19">
        <v>42186</v>
      </c>
      <c r="J12" s="289">
        <v>0</v>
      </c>
      <c r="K12" s="289">
        <v>0</v>
      </c>
      <c r="M12" s="19">
        <v>42186</v>
      </c>
      <c r="N12" s="289">
        <v>0</v>
      </c>
      <c r="O12" s="289">
        <v>0</v>
      </c>
      <c r="Q12" s="19">
        <v>42186</v>
      </c>
      <c r="R12" s="289">
        <v>0</v>
      </c>
      <c r="S12" s="289">
        <v>0</v>
      </c>
      <c r="U12" s="17" t="s">
        <v>190</v>
      </c>
      <c r="V12" s="282"/>
      <c r="X12" s="11"/>
      <c r="AB12" s="19">
        <v>42186</v>
      </c>
      <c r="AC12" s="289">
        <v>0</v>
      </c>
      <c r="AD12" s="289">
        <v>0</v>
      </c>
      <c r="AF12" s="19">
        <v>42186</v>
      </c>
      <c r="AG12" s="289">
        <v>0</v>
      </c>
      <c r="AH12" s="289">
        <v>0</v>
      </c>
      <c r="AJ12" s="19">
        <v>42186</v>
      </c>
      <c r="AK12" s="289">
        <v>0</v>
      </c>
      <c r="AL12" s="289">
        <v>0</v>
      </c>
    </row>
    <row r="13" spans="1:38" x14ac:dyDescent="0.3">
      <c r="E13" s="11"/>
      <c r="I13" s="19">
        <v>42217</v>
      </c>
      <c r="J13" s="289">
        <v>0</v>
      </c>
      <c r="K13" s="289">
        <v>0</v>
      </c>
      <c r="M13" s="19">
        <v>42217</v>
      </c>
      <c r="N13" s="289">
        <v>0</v>
      </c>
      <c r="O13" s="289">
        <v>0</v>
      </c>
      <c r="Q13" s="19">
        <v>42217</v>
      </c>
      <c r="R13" s="289">
        <v>0</v>
      </c>
      <c r="S13" s="289">
        <v>0</v>
      </c>
      <c r="X13" s="11"/>
      <c r="AB13" s="19">
        <v>42217</v>
      </c>
      <c r="AC13" s="289">
        <v>0</v>
      </c>
      <c r="AD13" s="289">
        <v>0</v>
      </c>
      <c r="AF13" s="19">
        <v>42217</v>
      </c>
      <c r="AG13" s="289">
        <v>0</v>
      </c>
      <c r="AH13" s="289">
        <v>0</v>
      </c>
      <c r="AJ13" s="19">
        <v>42217</v>
      </c>
      <c r="AK13" s="289">
        <v>0</v>
      </c>
      <c r="AL13" s="289">
        <v>0</v>
      </c>
    </row>
    <row r="14" spans="1:38" x14ac:dyDescent="0.3">
      <c r="E14" s="11"/>
      <c r="I14" s="19">
        <v>42248</v>
      </c>
      <c r="J14" s="289">
        <v>0</v>
      </c>
      <c r="K14" s="289">
        <v>0</v>
      </c>
      <c r="M14" s="19">
        <v>42248</v>
      </c>
      <c r="N14" s="289">
        <v>0</v>
      </c>
      <c r="O14" s="289">
        <v>0</v>
      </c>
      <c r="Q14" s="19">
        <v>42248</v>
      </c>
      <c r="R14" s="289">
        <v>0</v>
      </c>
      <c r="S14" s="289">
        <v>0</v>
      </c>
      <c r="X14" s="11"/>
      <c r="AB14" s="19">
        <v>42248</v>
      </c>
      <c r="AC14" s="289">
        <v>0</v>
      </c>
      <c r="AD14" s="289">
        <v>0</v>
      </c>
      <c r="AF14" s="19">
        <v>42248</v>
      </c>
      <c r="AG14" s="289">
        <v>0</v>
      </c>
      <c r="AH14" s="289">
        <v>0</v>
      </c>
      <c r="AJ14" s="19">
        <v>42248</v>
      </c>
      <c r="AK14" s="289">
        <v>0</v>
      </c>
      <c r="AL14" s="289">
        <v>0</v>
      </c>
    </row>
    <row r="15" spans="1:38" x14ac:dyDescent="0.3">
      <c r="E15" s="11"/>
      <c r="I15" s="19">
        <v>42278</v>
      </c>
      <c r="J15" s="289">
        <v>0</v>
      </c>
      <c r="K15" s="289">
        <v>0</v>
      </c>
      <c r="M15" s="19">
        <v>42278</v>
      </c>
      <c r="N15" s="289">
        <v>0</v>
      </c>
      <c r="O15" s="289">
        <v>0</v>
      </c>
      <c r="Q15" s="19">
        <v>42278</v>
      </c>
      <c r="R15" s="289">
        <v>0</v>
      </c>
      <c r="S15" s="289">
        <v>0</v>
      </c>
      <c r="X15" s="11"/>
      <c r="AB15" s="19">
        <v>42278</v>
      </c>
      <c r="AC15" s="289">
        <v>0</v>
      </c>
      <c r="AD15" s="289">
        <v>0</v>
      </c>
      <c r="AF15" s="19">
        <v>42278</v>
      </c>
      <c r="AG15" s="289">
        <v>0</v>
      </c>
      <c r="AH15" s="289">
        <v>0</v>
      </c>
      <c r="AJ15" s="19">
        <v>42278</v>
      </c>
      <c r="AK15" s="289">
        <v>0</v>
      </c>
      <c r="AL15" s="289">
        <v>0</v>
      </c>
    </row>
    <row r="16" spans="1:38" x14ac:dyDescent="0.3">
      <c r="E16" s="11"/>
      <c r="I16" s="19">
        <v>42309</v>
      </c>
      <c r="J16" s="289">
        <v>0</v>
      </c>
      <c r="K16" s="289">
        <v>0</v>
      </c>
      <c r="M16" s="19">
        <v>42309</v>
      </c>
      <c r="N16" s="289">
        <v>0</v>
      </c>
      <c r="O16" s="289">
        <v>0</v>
      </c>
      <c r="Q16" s="19">
        <v>42309</v>
      </c>
      <c r="R16" s="289">
        <v>0</v>
      </c>
      <c r="S16" s="289">
        <v>0</v>
      </c>
      <c r="X16" s="11"/>
      <c r="AB16" s="19">
        <v>42309</v>
      </c>
      <c r="AC16" s="289">
        <v>0</v>
      </c>
      <c r="AD16" s="289">
        <v>0</v>
      </c>
      <c r="AF16" s="19">
        <v>42309</v>
      </c>
      <c r="AG16" s="289">
        <v>0</v>
      </c>
      <c r="AH16" s="289">
        <v>0</v>
      </c>
      <c r="AJ16" s="19">
        <v>42309</v>
      </c>
      <c r="AK16" s="289">
        <v>0</v>
      </c>
      <c r="AL16" s="289">
        <v>0</v>
      </c>
    </row>
    <row r="17" spans="5:38" x14ac:dyDescent="0.3">
      <c r="E17" s="11"/>
      <c r="I17" s="19">
        <v>42339</v>
      </c>
      <c r="J17" s="289">
        <v>0</v>
      </c>
      <c r="K17" s="289">
        <v>0</v>
      </c>
      <c r="M17" s="19">
        <v>42339</v>
      </c>
      <c r="N17" s="289">
        <v>0</v>
      </c>
      <c r="O17" s="289">
        <v>0</v>
      </c>
      <c r="Q17" s="19">
        <v>42339</v>
      </c>
      <c r="R17" s="289">
        <v>0</v>
      </c>
      <c r="S17" s="289">
        <v>0</v>
      </c>
      <c r="X17" s="11"/>
      <c r="AB17" s="19">
        <v>42339</v>
      </c>
      <c r="AC17" s="289">
        <v>0</v>
      </c>
      <c r="AD17" s="289">
        <v>0</v>
      </c>
      <c r="AF17" s="19">
        <v>42339</v>
      </c>
      <c r="AG17" s="289">
        <v>0</v>
      </c>
      <c r="AH17" s="289">
        <v>0</v>
      </c>
      <c r="AJ17" s="19">
        <v>42339</v>
      </c>
      <c r="AK17" s="289">
        <v>0</v>
      </c>
      <c r="AL17" s="289">
        <v>0</v>
      </c>
    </row>
    <row r="18" spans="5:38" x14ac:dyDescent="0.3">
      <c r="E18" s="11"/>
      <c r="I18" s="19">
        <v>42370</v>
      </c>
      <c r="J18" s="289">
        <v>0</v>
      </c>
      <c r="K18" s="289">
        <v>0</v>
      </c>
      <c r="M18" s="19">
        <v>42370</v>
      </c>
      <c r="N18" s="289">
        <v>0</v>
      </c>
      <c r="O18" s="289">
        <v>0</v>
      </c>
      <c r="Q18" s="19">
        <v>42370</v>
      </c>
      <c r="R18" s="289">
        <v>0</v>
      </c>
      <c r="S18" s="289">
        <v>0</v>
      </c>
      <c r="X18" s="11"/>
      <c r="AB18" s="19">
        <v>42370</v>
      </c>
      <c r="AC18" s="289">
        <v>0</v>
      </c>
      <c r="AD18" s="289">
        <v>0</v>
      </c>
      <c r="AF18" s="19">
        <v>42370</v>
      </c>
      <c r="AG18" s="289">
        <v>0</v>
      </c>
      <c r="AH18" s="289">
        <v>0</v>
      </c>
      <c r="AJ18" s="19">
        <v>42370</v>
      </c>
      <c r="AK18" s="289">
        <v>0</v>
      </c>
      <c r="AL18" s="289">
        <v>0</v>
      </c>
    </row>
    <row r="19" spans="5:38" x14ac:dyDescent="0.3">
      <c r="E19" s="11"/>
      <c r="I19" s="19">
        <v>42401</v>
      </c>
      <c r="J19" s="289">
        <v>0</v>
      </c>
      <c r="K19" s="289">
        <v>0</v>
      </c>
      <c r="M19" s="19">
        <v>42401</v>
      </c>
      <c r="N19" s="289">
        <v>0</v>
      </c>
      <c r="O19" s="289">
        <v>0</v>
      </c>
      <c r="Q19" s="19">
        <v>42401</v>
      </c>
      <c r="R19" s="289">
        <v>0</v>
      </c>
      <c r="S19" s="289">
        <v>0</v>
      </c>
      <c r="X19" s="11"/>
      <c r="AB19" s="19">
        <v>42401</v>
      </c>
      <c r="AC19" s="289">
        <v>0</v>
      </c>
      <c r="AD19" s="289">
        <v>0</v>
      </c>
      <c r="AF19" s="19">
        <v>42401</v>
      </c>
      <c r="AG19" s="289">
        <v>0</v>
      </c>
      <c r="AH19" s="289">
        <v>0</v>
      </c>
      <c r="AJ19" s="19">
        <v>42401</v>
      </c>
      <c r="AK19" s="289">
        <v>0</v>
      </c>
      <c r="AL19" s="289">
        <v>0</v>
      </c>
    </row>
    <row r="20" spans="5:38" x14ac:dyDescent="0.3">
      <c r="E20" s="11"/>
      <c r="I20" s="19">
        <v>42430</v>
      </c>
      <c r="J20" s="289">
        <v>0</v>
      </c>
      <c r="K20" s="289">
        <v>0</v>
      </c>
      <c r="M20" s="19">
        <v>42430</v>
      </c>
      <c r="N20" s="289">
        <v>0</v>
      </c>
      <c r="O20" s="289">
        <v>0</v>
      </c>
      <c r="Q20" s="19">
        <v>42430</v>
      </c>
      <c r="R20" s="289">
        <v>0</v>
      </c>
      <c r="S20" s="289">
        <v>0</v>
      </c>
      <c r="X20" s="11"/>
      <c r="AB20" s="19">
        <v>42430</v>
      </c>
      <c r="AC20" s="289">
        <v>0</v>
      </c>
      <c r="AD20" s="289">
        <v>0</v>
      </c>
      <c r="AF20" s="19">
        <v>42430</v>
      </c>
      <c r="AG20" s="289">
        <v>0</v>
      </c>
      <c r="AH20" s="289">
        <v>0</v>
      </c>
      <c r="AJ20" s="19">
        <v>42430</v>
      </c>
      <c r="AK20" s="289">
        <v>0</v>
      </c>
      <c r="AL20" s="289">
        <v>0</v>
      </c>
    </row>
    <row r="21" spans="5:38" x14ac:dyDescent="0.3">
      <c r="E21" s="11"/>
      <c r="I21" s="19">
        <v>42461</v>
      </c>
      <c r="J21" s="289">
        <v>0</v>
      </c>
      <c r="K21" s="289">
        <v>0</v>
      </c>
      <c r="M21" s="19">
        <v>42461</v>
      </c>
      <c r="N21" s="289">
        <v>0</v>
      </c>
      <c r="O21" s="289">
        <v>0</v>
      </c>
      <c r="Q21" s="19">
        <v>42461</v>
      </c>
      <c r="R21" s="289">
        <v>0</v>
      </c>
      <c r="S21" s="289">
        <v>0</v>
      </c>
      <c r="U21" s="4"/>
      <c r="V21" s="4"/>
      <c r="X21" s="11"/>
      <c r="AB21" s="19">
        <v>42461</v>
      </c>
      <c r="AC21" s="289">
        <v>0</v>
      </c>
      <c r="AD21" s="289">
        <v>0</v>
      </c>
      <c r="AF21" s="19">
        <v>42461</v>
      </c>
      <c r="AG21" s="289">
        <v>0</v>
      </c>
      <c r="AH21" s="289">
        <v>0</v>
      </c>
      <c r="AJ21" s="19">
        <v>42461</v>
      </c>
      <c r="AK21" s="289">
        <v>0</v>
      </c>
      <c r="AL21" s="289">
        <v>0</v>
      </c>
    </row>
    <row r="22" spans="5:38" x14ac:dyDescent="0.3">
      <c r="E22" s="11"/>
      <c r="I22" s="19">
        <v>42491</v>
      </c>
      <c r="J22" s="289">
        <v>0</v>
      </c>
      <c r="K22" s="289">
        <v>0</v>
      </c>
      <c r="M22" s="19">
        <v>42491</v>
      </c>
      <c r="N22" s="289">
        <v>0</v>
      </c>
      <c r="O22" s="289">
        <v>0</v>
      </c>
      <c r="Q22" s="19">
        <v>42491</v>
      </c>
      <c r="R22" s="289">
        <v>0</v>
      </c>
      <c r="S22" s="289">
        <v>0</v>
      </c>
      <c r="U22" s="4"/>
      <c r="V22" s="3"/>
      <c r="X22" s="11"/>
      <c r="AB22" s="19">
        <v>42491</v>
      </c>
      <c r="AC22" s="289">
        <v>0</v>
      </c>
      <c r="AD22" s="289">
        <v>0</v>
      </c>
      <c r="AF22" s="19">
        <v>42491</v>
      </c>
      <c r="AG22" s="289">
        <v>0</v>
      </c>
      <c r="AH22" s="289">
        <v>0</v>
      </c>
      <c r="AJ22" s="19">
        <v>42491</v>
      </c>
      <c r="AK22" s="289">
        <v>0</v>
      </c>
      <c r="AL22" s="289">
        <v>0</v>
      </c>
    </row>
    <row r="23" spans="5:38" x14ac:dyDescent="0.3">
      <c r="E23" s="11"/>
      <c r="I23" s="19">
        <v>42522</v>
      </c>
      <c r="J23" s="289">
        <v>0</v>
      </c>
      <c r="K23" s="289">
        <v>0</v>
      </c>
      <c r="M23" s="19">
        <v>42522</v>
      </c>
      <c r="N23" s="289">
        <v>0</v>
      </c>
      <c r="O23" s="289">
        <v>0</v>
      </c>
      <c r="Q23" s="19">
        <v>42522</v>
      </c>
      <c r="R23" s="289">
        <v>0</v>
      </c>
      <c r="S23" s="289">
        <v>0</v>
      </c>
      <c r="U23" s="4"/>
      <c r="V23" s="3"/>
      <c r="X23" s="11"/>
      <c r="AB23" s="19">
        <v>42522</v>
      </c>
      <c r="AC23" s="289">
        <v>0</v>
      </c>
      <c r="AD23" s="289">
        <v>0</v>
      </c>
      <c r="AF23" s="19">
        <v>42522</v>
      </c>
      <c r="AG23" s="289">
        <v>0</v>
      </c>
      <c r="AH23" s="289">
        <v>0</v>
      </c>
      <c r="AJ23" s="19">
        <v>42522</v>
      </c>
      <c r="AK23" s="289">
        <v>0</v>
      </c>
      <c r="AL23" s="289">
        <v>0</v>
      </c>
    </row>
    <row r="24" spans="5:38" x14ac:dyDescent="0.3">
      <c r="E24" s="11"/>
      <c r="I24" s="19">
        <v>42552</v>
      </c>
      <c r="J24" s="289">
        <v>0</v>
      </c>
      <c r="K24" s="289">
        <v>0</v>
      </c>
      <c r="M24" s="19">
        <v>42552</v>
      </c>
      <c r="N24" s="289">
        <v>0</v>
      </c>
      <c r="O24" s="289">
        <v>0</v>
      </c>
      <c r="Q24" s="19">
        <v>42552</v>
      </c>
      <c r="R24" s="289">
        <v>0</v>
      </c>
      <c r="S24" s="289">
        <v>0</v>
      </c>
      <c r="X24" s="11"/>
      <c r="AB24" s="19">
        <v>42552</v>
      </c>
      <c r="AC24" s="289">
        <v>0</v>
      </c>
      <c r="AD24" s="289">
        <v>0</v>
      </c>
      <c r="AF24" s="19">
        <v>42552</v>
      </c>
      <c r="AG24" s="289">
        <v>0</v>
      </c>
      <c r="AH24" s="289">
        <v>0</v>
      </c>
      <c r="AJ24" s="19">
        <v>42552</v>
      </c>
      <c r="AK24" s="289">
        <v>0</v>
      </c>
      <c r="AL24" s="289">
        <v>0</v>
      </c>
    </row>
    <row r="25" spans="5:38" x14ac:dyDescent="0.3">
      <c r="E25" s="11"/>
      <c r="I25" s="19">
        <v>42583</v>
      </c>
      <c r="J25" s="289">
        <v>0</v>
      </c>
      <c r="K25" s="289">
        <v>0</v>
      </c>
      <c r="M25" s="19">
        <v>42583</v>
      </c>
      <c r="N25" s="289">
        <v>0</v>
      </c>
      <c r="O25" s="289">
        <v>0</v>
      </c>
      <c r="Q25" s="19">
        <v>42583</v>
      </c>
      <c r="R25" s="289">
        <v>0</v>
      </c>
      <c r="S25" s="289">
        <v>0</v>
      </c>
      <c r="X25" s="11"/>
      <c r="AB25" s="19">
        <v>42583</v>
      </c>
      <c r="AC25" s="289">
        <v>0</v>
      </c>
      <c r="AD25" s="289">
        <v>0</v>
      </c>
      <c r="AF25" s="19">
        <v>42583</v>
      </c>
      <c r="AG25" s="289">
        <v>0</v>
      </c>
      <c r="AH25" s="289">
        <v>0</v>
      </c>
      <c r="AJ25" s="19">
        <v>42583</v>
      </c>
      <c r="AK25" s="289">
        <v>0</v>
      </c>
      <c r="AL25" s="289">
        <v>0</v>
      </c>
    </row>
    <row r="26" spans="5:38" x14ac:dyDescent="0.3">
      <c r="E26" s="11"/>
      <c r="I26" s="19">
        <v>42614</v>
      </c>
      <c r="J26" s="289">
        <v>0</v>
      </c>
      <c r="K26" s="289">
        <v>0</v>
      </c>
      <c r="M26" s="19">
        <v>42614</v>
      </c>
      <c r="N26" s="289">
        <v>0</v>
      </c>
      <c r="O26" s="289">
        <v>0</v>
      </c>
      <c r="Q26" s="19">
        <v>42614</v>
      </c>
      <c r="R26" s="289">
        <v>0</v>
      </c>
      <c r="S26" s="289">
        <v>0</v>
      </c>
      <c r="X26" s="11"/>
      <c r="AB26" s="19">
        <v>42614</v>
      </c>
      <c r="AC26" s="289">
        <v>0</v>
      </c>
      <c r="AD26" s="289">
        <v>0</v>
      </c>
      <c r="AF26" s="19">
        <v>42614</v>
      </c>
      <c r="AG26" s="289">
        <v>0</v>
      </c>
      <c r="AH26" s="289">
        <v>0</v>
      </c>
      <c r="AJ26" s="19">
        <v>42614</v>
      </c>
      <c r="AK26" s="289">
        <v>0</v>
      </c>
      <c r="AL26" s="289">
        <v>0</v>
      </c>
    </row>
    <row r="27" spans="5:38" x14ac:dyDescent="0.3">
      <c r="E27" s="11"/>
      <c r="I27" s="19">
        <v>42644</v>
      </c>
      <c r="J27" s="289">
        <v>0</v>
      </c>
      <c r="K27" s="289">
        <v>0</v>
      </c>
      <c r="M27" s="19">
        <v>42644</v>
      </c>
      <c r="N27" s="289">
        <v>0</v>
      </c>
      <c r="O27" s="289">
        <v>0</v>
      </c>
      <c r="Q27" s="19">
        <v>42644</v>
      </c>
      <c r="R27" s="289">
        <v>0</v>
      </c>
      <c r="S27" s="289">
        <v>0</v>
      </c>
      <c r="X27" s="11"/>
      <c r="AB27" s="19">
        <v>42644</v>
      </c>
      <c r="AC27" s="289">
        <v>0</v>
      </c>
      <c r="AD27" s="289">
        <v>0</v>
      </c>
      <c r="AF27" s="19">
        <v>42644</v>
      </c>
      <c r="AG27" s="289">
        <v>0</v>
      </c>
      <c r="AH27" s="289">
        <v>0</v>
      </c>
      <c r="AJ27" s="19">
        <v>42644</v>
      </c>
      <c r="AK27" s="289">
        <v>0</v>
      </c>
      <c r="AL27" s="289">
        <v>0</v>
      </c>
    </row>
    <row r="28" spans="5:38" x14ac:dyDescent="0.3">
      <c r="E28" s="11"/>
      <c r="I28" s="19">
        <v>42675</v>
      </c>
      <c r="J28" s="289">
        <v>0</v>
      </c>
      <c r="K28" s="289">
        <v>0</v>
      </c>
      <c r="M28" s="19">
        <v>42675</v>
      </c>
      <c r="N28" s="289">
        <v>0</v>
      </c>
      <c r="O28" s="289">
        <v>0</v>
      </c>
      <c r="Q28" s="19">
        <v>42675</v>
      </c>
      <c r="R28" s="289">
        <v>0</v>
      </c>
      <c r="S28" s="289">
        <v>0</v>
      </c>
      <c r="X28" s="11"/>
      <c r="AB28" s="19">
        <v>42675</v>
      </c>
      <c r="AC28" s="289">
        <v>0</v>
      </c>
      <c r="AD28" s="289">
        <v>0</v>
      </c>
      <c r="AF28" s="19">
        <v>42675</v>
      </c>
      <c r="AG28" s="289">
        <v>0</v>
      </c>
      <c r="AH28" s="289">
        <v>0</v>
      </c>
      <c r="AJ28" s="19">
        <v>42675</v>
      </c>
      <c r="AK28" s="289">
        <v>0</v>
      </c>
      <c r="AL28" s="289">
        <v>0</v>
      </c>
    </row>
    <row r="29" spans="5:38" x14ac:dyDescent="0.3">
      <c r="I29" s="19">
        <v>42705</v>
      </c>
      <c r="J29" s="289">
        <v>0</v>
      </c>
      <c r="K29" s="289">
        <v>0</v>
      </c>
      <c r="M29" s="19">
        <v>42705</v>
      </c>
      <c r="N29" s="289">
        <v>0</v>
      </c>
      <c r="O29" s="289">
        <v>0</v>
      </c>
      <c r="Q29" s="19">
        <v>42705</v>
      </c>
      <c r="R29" s="289">
        <v>0</v>
      </c>
      <c r="S29" s="289">
        <v>0</v>
      </c>
      <c r="AB29" s="19">
        <v>42705</v>
      </c>
      <c r="AC29" s="289">
        <v>0</v>
      </c>
      <c r="AD29" s="289">
        <v>0</v>
      </c>
      <c r="AF29" s="19">
        <v>42705</v>
      </c>
      <c r="AG29" s="289">
        <v>0</v>
      </c>
      <c r="AH29" s="289">
        <v>0</v>
      </c>
      <c r="AJ29" s="19">
        <v>42705</v>
      </c>
      <c r="AK29" s="289">
        <v>0</v>
      </c>
      <c r="AL29" s="289">
        <v>0</v>
      </c>
    </row>
    <row r="30" spans="5:38" x14ac:dyDescent="0.3">
      <c r="I30" s="19">
        <v>42736</v>
      </c>
      <c r="J30" s="289">
        <v>0</v>
      </c>
      <c r="K30" s="289">
        <v>0</v>
      </c>
      <c r="M30" s="19">
        <v>42736</v>
      </c>
      <c r="N30" s="289">
        <v>0</v>
      </c>
      <c r="O30" s="289">
        <v>0</v>
      </c>
      <c r="Q30" s="19">
        <v>42736</v>
      </c>
      <c r="R30" s="289">
        <v>0</v>
      </c>
      <c r="S30" s="289">
        <v>0</v>
      </c>
      <c r="AB30" s="19">
        <v>42736</v>
      </c>
      <c r="AC30" s="289">
        <v>0</v>
      </c>
      <c r="AD30" s="289">
        <v>0</v>
      </c>
      <c r="AF30" s="19">
        <v>42736</v>
      </c>
      <c r="AG30" s="289">
        <v>0</v>
      </c>
      <c r="AH30" s="289">
        <v>0</v>
      </c>
      <c r="AJ30" s="19">
        <v>42736</v>
      </c>
      <c r="AK30" s="289">
        <v>0</v>
      </c>
      <c r="AL30" s="289">
        <v>0</v>
      </c>
    </row>
    <row r="31" spans="5:38" x14ac:dyDescent="0.3">
      <c r="I31" s="19">
        <v>42767</v>
      </c>
      <c r="J31" s="289">
        <v>0</v>
      </c>
      <c r="K31" s="289">
        <v>0</v>
      </c>
      <c r="M31" s="19">
        <v>42767</v>
      </c>
      <c r="N31" s="289">
        <v>0</v>
      </c>
      <c r="O31" s="289">
        <v>0</v>
      </c>
      <c r="Q31" s="19">
        <v>42767</v>
      </c>
      <c r="R31" s="289">
        <v>0</v>
      </c>
      <c r="S31" s="289">
        <v>0</v>
      </c>
      <c r="AB31" s="19">
        <v>42767</v>
      </c>
      <c r="AC31" s="289">
        <v>0</v>
      </c>
      <c r="AD31" s="289">
        <v>0</v>
      </c>
      <c r="AF31" s="19">
        <v>42767</v>
      </c>
      <c r="AG31" s="289">
        <v>0</v>
      </c>
      <c r="AH31" s="289">
        <v>0</v>
      </c>
      <c r="AJ31" s="19">
        <v>42767</v>
      </c>
      <c r="AK31" s="289">
        <v>0</v>
      </c>
      <c r="AL31" s="289">
        <v>0</v>
      </c>
    </row>
    <row r="32" spans="5:38" x14ac:dyDescent="0.3">
      <c r="I32" s="19">
        <v>42795</v>
      </c>
      <c r="J32" s="289">
        <v>0</v>
      </c>
      <c r="K32" s="289">
        <v>0</v>
      </c>
      <c r="M32" s="19">
        <v>42795</v>
      </c>
      <c r="N32" s="289">
        <v>0</v>
      </c>
      <c r="O32" s="289">
        <v>0</v>
      </c>
      <c r="Q32" s="19">
        <v>42795</v>
      </c>
      <c r="R32" s="289">
        <v>0</v>
      </c>
      <c r="S32" s="289">
        <v>0</v>
      </c>
      <c r="AB32" s="19">
        <v>42795</v>
      </c>
      <c r="AC32" s="289">
        <v>0</v>
      </c>
      <c r="AD32" s="289">
        <v>0</v>
      </c>
      <c r="AF32" s="19">
        <v>42795</v>
      </c>
      <c r="AG32" s="289">
        <v>0</v>
      </c>
      <c r="AH32" s="289">
        <v>0</v>
      </c>
      <c r="AJ32" s="19">
        <v>42795</v>
      </c>
      <c r="AK32" s="289">
        <v>0</v>
      </c>
      <c r="AL32" s="289">
        <v>0</v>
      </c>
    </row>
    <row r="33" spans="9:38" x14ac:dyDescent="0.3">
      <c r="I33" s="19">
        <v>42826</v>
      </c>
      <c r="J33" s="289">
        <v>0</v>
      </c>
      <c r="K33" s="289">
        <v>0</v>
      </c>
      <c r="M33" s="19">
        <v>42826</v>
      </c>
      <c r="N33" s="289">
        <v>0</v>
      </c>
      <c r="O33" s="289">
        <v>0</v>
      </c>
      <c r="Q33" s="19">
        <v>42826</v>
      </c>
      <c r="R33" s="289">
        <v>0</v>
      </c>
      <c r="S33" s="289">
        <v>0</v>
      </c>
      <c r="AB33" s="19">
        <v>42826</v>
      </c>
      <c r="AC33" s="289">
        <v>0</v>
      </c>
      <c r="AD33" s="289">
        <v>0</v>
      </c>
      <c r="AF33" s="19">
        <v>42826</v>
      </c>
      <c r="AG33" s="289">
        <v>0</v>
      </c>
      <c r="AH33" s="289">
        <v>0</v>
      </c>
      <c r="AJ33" s="19">
        <v>42826</v>
      </c>
      <c r="AK33" s="289">
        <v>0</v>
      </c>
      <c r="AL33" s="289">
        <v>0</v>
      </c>
    </row>
    <row r="34" spans="9:38" x14ac:dyDescent="0.3">
      <c r="I34" s="19">
        <v>42856</v>
      </c>
      <c r="J34" s="289">
        <v>0</v>
      </c>
      <c r="K34" s="289">
        <v>0</v>
      </c>
      <c r="M34" s="19">
        <v>42856</v>
      </c>
      <c r="N34" s="289">
        <v>0</v>
      </c>
      <c r="O34" s="289">
        <v>0</v>
      </c>
      <c r="Q34" s="19">
        <v>42856</v>
      </c>
      <c r="R34" s="289">
        <v>0</v>
      </c>
      <c r="S34" s="289">
        <v>0</v>
      </c>
      <c r="AB34" s="19">
        <v>42856</v>
      </c>
      <c r="AC34" s="289">
        <v>0</v>
      </c>
      <c r="AD34" s="289">
        <v>0</v>
      </c>
      <c r="AF34" s="19">
        <v>42856</v>
      </c>
      <c r="AG34" s="289">
        <v>0</v>
      </c>
      <c r="AH34" s="289">
        <v>0</v>
      </c>
      <c r="AJ34" s="19">
        <v>42856</v>
      </c>
      <c r="AK34" s="289">
        <v>0</v>
      </c>
      <c r="AL34" s="289">
        <v>0</v>
      </c>
    </row>
    <row r="35" spans="9:38" x14ac:dyDescent="0.3">
      <c r="I35" s="19">
        <v>42887</v>
      </c>
      <c r="J35" s="289">
        <v>0</v>
      </c>
      <c r="K35" s="289">
        <v>0</v>
      </c>
      <c r="M35" s="19">
        <v>42887</v>
      </c>
      <c r="N35" s="289">
        <v>0</v>
      </c>
      <c r="O35" s="289">
        <v>0</v>
      </c>
      <c r="Q35" s="19">
        <v>42887</v>
      </c>
      <c r="R35" s="289">
        <v>0</v>
      </c>
      <c r="S35" s="289">
        <v>0</v>
      </c>
      <c r="AB35" s="19">
        <v>42887</v>
      </c>
      <c r="AC35" s="289">
        <v>0</v>
      </c>
      <c r="AD35" s="289">
        <v>0</v>
      </c>
      <c r="AF35" s="19">
        <v>42887</v>
      </c>
      <c r="AG35" s="289">
        <v>0</v>
      </c>
      <c r="AH35" s="289">
        <v>0</v>
      </c>
      <c r="AJ35" s="19">
        <v>42887</v>
      </c>
      <c r="AK35" s="289">
        <v>0</v>
      </c>
      <c r="AL35" s="289">
        <v>0</v>
      </c>
    </row>
    <row r="36" spans="9:38" x14ac:dyDescent="0.3">
      <c r="I36" s="19">
        <v>42917</v>
      </c>
      <c r="J36" s="289">
        <v>0</v>
      </c>
      <c r="K36" s="289">
        <v>0</v>
      </c>
      <c r="M36" s="19">
        <v>42917</v>
      </c>
      <c r="N36" s="289">
        <v>0</v>
      </c>
      <c r="O36" s="289">
        <v>0</v>
      </c>
      <c r="Q36" s="19">
        <v>42917</v>
      </c>
      <c r="R36" s="289">
        <v>0</v>
      </c>
      <c r="S36" s="289">
        <v>0</v>
      </c>
      <c r="AB36" s="19">
        <v>42917</v>
      </c>
      <c r="AC36" s="289">
        <v>0</v>
      </c>
      <c r="AD36" s="289">
        <v>0</v>
      </c>
      <c r="AF36" s="19">
        <v>42917</v>
      </c>
      <c r="AG36" s="289">
        <v>0</v>
      </c>
      <c r="AH36" s="289">
        <v>0</v>
      </c>
      <c r="AJ36" s="19">
        <v>42917</v>
      </c>
      <c r="AK36" s="289">
        <v>0</v>
      </c>
      <c r="AL36" s="289">
        <v>0</v>
      </c>
    </row>
    <row r="37" spans="9:38" x14ac:dyDescent="0.3">
      <c r="I37" s="19">
        <v>42948</v>
      </c>
      <c r="J37" s="289">
        <v>0</v>
      </c>
      <c r="K37" s="289">
        <v>0</v>
      </c>
      <c r="M37" s="19">
        <v>42948</v>
      </c>
      <c r="N37" s="289">
        <v>0</v>
      </c>
      <c r="O37" s="289">
        <v>0</v>
      </c>
      <c r="Q37" s="19">
        <v>42948</v>
      </c>
      <c r="R37" s="289">
        <v>0</v>
      </c>
      <c r="S37" s="289">
        <v>0</v>
      </c>
      <c r="AB37" s="19">
        <v>42948</v>
      </c>
      <c r="AC37" s="289">
        <v>0</v>
      </c>
      <c r="AD37" s="289">
        <v>0</v>
      </c>
      <c r="AF37" s="19">
        <v>42948</v>
      </c>
      <c r="AG37" s="289">
        <v>0</v>
      </c>
      <c r="AH37" s="289">
        <v>0</v>
      </c>
      <c r="AJ37" s="19">
        <v>42948</v>
      </c>
      <c r="AK37" s="289">
        <v>0</v>
      </c>
      <c r="AL37" s="289">
        <v>0</v>
      </c>
    </row>
    <row r="38" spans="9:38" x14ac:dyDescent="0.3">
      <c r="I38" s="19">
        <v>42979</v>
      </c>
      <c r="J38" s="289">
        <v>0</v>
      </c>
      <c r="K38" s="289">
        <v>0</v>
      </c>
      <c r="M38" s="19">
        <v>42979</v>
      </c>
      <c r="N38" s="289">
        <v>0</v>
      </c>
      <c r="O38" s="289">
        <v>0</v>
      </c>
      <c r="Q38" s="19">
        <v>42979</v>
      </c>
      <c r="R38" s="289">
        <v>0</v>
      </c>
      <c r="S38" s="289">
        <v>0</v>
      </c>
      <c r="AB38" s="19">
        <v>42979</v>
      </c>
      <c r="AC38" s="289">
        <v>0</v>
      </c>
      <c r="AD38" s="289">
        <v>0</v>
      </c>
      <c r="AF38" s="19">
        <v>42979</v>
      </c>
      <c r="AG38" s="289">
        <v>0</v>
      </c>
      <c r="AH38" s="289">
        <v>0</v>
      </c>
      <c r="AJ38" s="19">
        <v>42979</v>
      </c>
      <c r="AK38" s="289">
        <v>0</v>
      </c>
      <c r="AL38" s="289">
        <v>0</v>
      </c>
    </row>
    <row r="39" spans="9:38" x14ac:dyDescent="0.3">
      <c r="I39" s="19">
        <v>43009</v>
      </c>
      <c r="J39" s="289">
        <v>0</v>
      </c>
      <c r="K39" s="289">
        <v>0</v>
      </c>
      <c r="M39" s="19">
        <v>43009</v>
      </c>
      <c r="N39" s="289">
        <v>0</v>
      </c>
      <c r="O39" s="289">
        <v>0</v>
      </c>
      <c r="Q39" s="19">
        <v>43009</v>
      </c>
      <c r="R39" s="289">
        <v>0</v>
      </c>
      <c r="S39" s="289">
        <v>0</v>
      </c>
      <c r="AB39" s="19">
        <v>43009</v>
      </c>
      <c r="AC39" s="289">
        <v>0</v>
      </c>
      <c r="AD39" s="289">
        <v>0</v>
      </c>
      <c r="AF39" s="19">
        <v>43009</v>
      </c>
      <c r="AG39" s="289">
        <v>0</v>
      </c>
      <c r="AH39" s="289">
        <v>0</v>
      </c>
      <c r="AJ39" s="19">
        <v>43009</v>
      </c>
      <c r="AK39" s="289">
        <v>0</v>
      </c>
      <c r="AL39" s="289">
        <v>0</v>
      </c>
    </row>
    <row r="40" spans="9:38" x14ac:dyDescent="0.3">
      <c r="I40" s="19">
        <v>43040</v>
      </c>
      <c r="J40" s="289">
        <v>0</v>
      </c>
      <c r="K40" s="289">
        <v>0</v>
      </c>
      <c r="M40" s="19">
        <v>43040</v>
      </c>
      <c r="N40" s="289">
        <v>0</v>
      </c>
      <c r="O40" s="289">
        <v>0</v>
      </c>
      <c r="Q40" s="19">
        <v>43040</v>
      </c>
      <c r="R40" s="289">
        <v>0</v>
      </c>
      <c r="S40" s="289">
        <v>0</v>
      </c>
      <c r="AB40" s="19">
        <v>43040</v>
      </c>
      <c r="AC40" s="289">
        <v>0</v>
      </c>
      <c r="AD40" s="289">
        <v>0</v>
      </c>
      <c r="AF40" s="19">
        <v>43040</v>
      </c>
      <c r="AG40" s="289">
        <v>0</v>
      </c>
      <c r="AH40" s="289">
        <v>0</v>
      </c>
      <c r="AJ40" s="19">
        <v>43040</v>
      </c>
      <c r="AK40" s="289">
        <v>0</v>
      </c>
      <c r="AL40" s="289">
        <v>0</v>
      </c>
    </row>
    <row r="41" spans="9:38" x14ac:dyDescent="0.3">
      <c r="I41" s="19">
        <v>43070</v>
      </c>
      <c r="J41" s="289">
        <v>0</v>
      </c>
      <c r="K41" s="289">
        <v>0</v>
      </c>
      <c r="M41" s="19">
        <v>43070</v>
      </c>
      <c r="N41" s="289">
        <v>0</v>
      </c>
      <c r="O41" s="289">
        <v>0</v>
      </c>
      <c r="Q41" s="19">
        <v>43070</v>
      </c>
      <c r="R41" s="289">
        <v>0</v>
      </c>
      <c r="S41" s="289">
        <v>0</v>
      </c>
      <c r="AB41" s="19">
        <v>43070</v>
      </c>
      <c r="AC41" s="289">
        <v>0</v>
      </c>
      <c r="AD41" s="289">
        <v>0</v>
      </c>
      <c r="AF41" s="19">
        <v>43070</v>
      </c>
      <c r="AG41" s="289">
        <v>0</v>
      </c>
      <c r="AH41" s="289">
        <v>0</v>
      </c>
      <c r="AJ41" s="19">
        <v>43070</v>
      </c>
      <c r="AK41" s="289">
        <v>0</v>
      </c>
      <c r="AL41" s="289">
        <v>0</v>
      </c>
    </row>
    <row r="42" spans="9:38" x14ac:dyDescent="0.3">
      <c r="I42" s="19">
        <v>43101</v>
      </c>
      <c r="J42" s="289">
        <v>0</v>
      </c>
      <c r="K42" s="289">
        <v>0</v>
      </c>
      <c r="M42" s="19">
        <v>43101</v>
      </c>
      <c r="N42" s="289">
        <v>0</v>
      </c>
      <c r="O42" s="289">
        <v>0</v>
      </c>
      <c r="Q42" s="19">
        <v>43101</v>
      </c>
      <c r="R42" s="289">
        <v>0</v>
      </c>
      <c r="S42" s="289">
        <v>0</v>
      </c>
      <c r="AB42" s="19">
        <v>43101</v>
      </c>
      <c r="AC42" s="289">
        <v>0</v>
      </c>
      <c r="AD42" s="289">
        <v>0</v>
      </c>
      <c r="AF42" s="19">
        <v>43101</v>
      </c>
      <c r="AG42" s="289">
        <v>0</v>
      </c>
      <c r="AH42" s="289">
        <v>0</v>
      </c>
      <c r="AJ42" s="19">
        <v>43101</v>
      </c>
      <c r="AK42" s="289">
        <v>0</v>
      </c>
      <c r="AL42" s="289">
        <v>0</v>
      </c>
    </row>
    <row r="43" spans="9:38" x14ac:dyDescent="0.3">
      <c r="I43" s="19">
        <v>43132</v>
      </c>
      <c r="J43" s="289">
        <v>0</v>
      </c>
      <c r="K43" s="289">
        <v>0</v>
      </c>
      <c r="M43" s="19">
        <v>43132</v>
      </c>
      <c r="N43" s="289">
        <v>0</v>
      </c>
      <c r="O43" s="289">
        <v>0</v>
      </c>
      <c r="Q43" s="19">
        <v>43132</v>
      </c>
      <c r="R43" s="289">
        <v>0</v>
      </c>
      <c r="S43" s="289">
        <v>0</v>
      </c>
      <c r="AB43" s="19">
        <v>43132</v>
      </c>
      <c r="AC43" s="289">
        <v>0</v>
      </c>
      <c r="AD43" s="289">
        <v>0</v>
      </c>
      <c r="AF43" s="19">
        <v>43132</v>
      </c>
      <c r="AG43" s="289">
        <v>0</v>
      </c>
      <c r="AH43" s="289">
        <v>0</v>
      </c>
      <c r="AJ43" s="19">
        <v>43132</v>
      </c>
      <c r="AK43" s="289">
        <v>0</v>
      </c>
      <c r="AL43" s="289">
        <v>0</v>
      </c>
    </row>
    <row r="44" spans="9:38" x14ac:dyDescent="0.3">
      <c r="I44" s="19">
        <v>43160</v>
      </c>
      <c r="J44" s="289">
        <v>0</v>
      </c>
      <c r="K44" s="289">
        <v>0</v>
      </c>
      <c r="M44" s="19">
        <v>43160</v>
      </c>
      <c r="N44" s="289">
        <v>0</v>
      </c>
      <c r="O44" s="289">
        <v>0</v>
      </c>
      <c r="Q44" s="19">
        <v>43160</v>
      </c>
      <c r="R44" s="289">
        <v>0</v>
      </c>
      <c r="S44" s="289">
        <v>0</v>
      </c>
      <c r="AB44" s="19">
        <v>43160</v>
      </c>
      <c r="AC44" s="289">
        <v>0</v>
      </c>
      <c r="AD44" s="289">
        <v>0</v>
      </c>
      <c r="AF44" s="19">
        <v>43160</v>
      </c>
      <c r="AG44" s="289">
        <v>0</v>
      </c>
      <c r="AH44" s="289">
        <v>0</v>
      </c>
      <c r="AJ44" s="19">
        <v>43160</v>
      </c>
      <c r="AK44" s="289">
        <v>0</v>
      </c>
      <c r="AL44" s="289">
        <v>0</v>
      </c>
    </row>
    <row r="45" spans="9:38" x14ac:dyDescent="0.3">
      <c r="I45" s="19">
        <v>43191</v>
      </c>
      <c r="J45" s="289">
        <v>0</v>
      </c>
      <c r="K45" s="289">
        <v>0</v>
      </c>
      <c r="M45" s="19">
        <v>43191</v>
      </c>
      <c r="N45" s="289">
        <v>0</v>
      </c>
      <c r="O45" s="289">
        <v>0</v>
      </c>
      <c r="Q45" s="19">
        <v>43191</v>
      </c>
      <c r="R45" s="289">
        <v>0</v>
      </c>
      <c r="S45" s="289">
        <v>0</v>
      </c>
      <c r="AB45" s="19">
        <v>43191</v>
      </c>
      <c r="AC45" s="289">
        <v>0</v>
      </c>
      <c r="AD45" s="289">
        <v>0</v>
      </c>
      <c r="AF45" s="19">
        <v>43191</v>
      </c>
      <c r="AG45" s="289">
        <v>0</v>
      </c>
      <c r="AH45" s="289">
        <v>0</v>
      </c>
      <c r="AJ45" s="19">
        <v>43191</v>
      </c>
      <c r="AK45" s="289">
        <v>0</v>
      </c>
      <c r="AL45" s="289">
        <v>0</v>
      </c>
    </row>
    <row r="46" spans="9:38" x14ac:dyDescent="0.3">
      <c r="I46" s="19">
        <v>43221</v>
      </c>
      <c r="J46" s="289">
        <v>0</v>
      </c>
      <c r="K46" s="289">
        <v>0</v>
      </c>
      <c r="M46" s="19">
        <v>43221</v>
      </c>
      <c r="N46" s="289">
        <v>0</v>
      </c>
      <c r="O46" s="289">
        <v>0</v>
      </c>
      <c r="Q46" s="19">
        <v>43221</v>
      </c>
      <c r="R46" s="289">
        <v>0</v>
      </c>
      <c r="S46" s="289">
        <v>0</v>
      </c>
      <c r="AB46" s="19">
        <v>43221</v>
      </c>
      <c r="AC46" s="289">
        <v>0</v>
      </c>
      <c r="AD46" s="289">
        <v>0</v>
      </c>
      <c r="AF46" s="19">
        <v>43221</v>
      </c>
      <c r="AG46" s="289">
        <v>0</v>
      </c>
      <c r="AH46" s="289">
        <v>0</v>
      </c>
      <c r="AJ46" s="19">
        <v>43221</v>
      </c>
      <c r="AK46" s="289">
        <v>0</v>
      </c>
      <c r="AL46" s="289">
        <v>0</v>
      </c>
    </row>
    <row r="47" spans="9:38" x14ac:dyDescent="0.3">
      <c r="I47" s="19">
        <v>43252</v>
      </c>
      <c r="J47" s="289">
        <v>0</v>
      </c>
      <c r="K47" s="289">
        <v>0</v>
      </c>
      <c r="M47" s="19">
        <v>43252</v>
      </c>
      <c r="N47" s="289">
        <v>0</v>
      </c>
      <c r="O47" s="289">
        <v>0</v>
      </c>
      <c r="Q47" s="19">
        <v>43252</v>
      </c>
      <c r="R47" s="289">
        <v>0</v>
      </c>
      <c r="S47" s="289">
        <v>0</v>
      </c>
      <c r="AB47" s="19">
        <v>43252</v>
      </c>
      <c r="AC47" s="289">
        <v>0</v>
      </c>
      <c r="AD47" s="289">
        <v>0</v>
      </c>
      <c r="AF47" s="19">
        <v>43252</v>
      </c>
      <c r="AG47" s="289">
        <v>0</v>
      </c>
      <c r="AH47" s="289">
        <v>0</v>
      </c>
      <c r="AJ47" s="19">
        <v>43252</v>
      </c>
      <c r="AK47" s="289">
        <v>0</v>
      </c>
      <c r="AL47" s="289">
        <v>0</v>
      </c>
    </row>
    <row r="48" spans="9:38" x14ac:dyDescent="0.3">
      <c r="I48" s="19">
        <v>43282</v>
      </c>
      <c r="J48" s="289">
        <v>0</v>
      </c>
      <c r="K48" s="289">
        <v>0</v>
      </c>
      <c r="M48" s="19">
        <v>43282</v>
      </c>
      <c r="N48" s="289">
        <v>0</v>
      </c>
      <c r="O48" s="289">
        <v>0</v>
      </c>
      <c r="Q48" s="19">
        <v>43282</v>
      </c>
      <c r="R48" s="289">
        <v>0</v>
      </c>
      <c r="S48" s="289">
        <v>0</v>
      </c>
      <c r="AB48" s="19">
        <v>43282</v>
      </c>
      <c r="AC48" s="289">
        <v>0</v>
      </c>
      <c r="AD48" s="289">
        <v>0</v>
      </c>
      <c r="AF48" s="19">
        <v>43282</v>
      </c>
      <c r="AG48" s="289">
        <v>0</v>
      </c>
      <c r="AH48" s="289">
        <v>0</v>
      </c>
      <c r="AJ48" s="19">
        <v>43282</v>
      </c>
      <c r="AK48" s="289">
        <v>0</v>
      </c>
      <c r="AL48" s="289">
        <v>0</v>
      </c>
    </row>
    <row r="49" spans="9:38" x14ac:dyDescent="0.3">
      <c r="I49" s="19">
        <v>43313</v>
      </c>
      <c r="J49" s="289">
        <v>0</v>
      </c>
      <c r="K49" s="289">
        <v>0</v>
      </c>
      <c r="M49" s="19">
        <v>43313</v>
      </c>
      <c r="N49" s="289">
        <v>0</v>
      </c>
      <c r="O49" s="289">
        <v>0</v>
      </c>
      <c r="Q49" s="19">
        <v>43313</v>
      </c>
      <c r="R49" s="289">
        <v>0</v>
      </c>
      <c r="S49" s="289">
        <v>0</v>
      </c>
      <c r="AB49" s="19">
        <v>43313</v>
      </c>
      <c r="AC49" s="289">
        <v>0</v>
      </c>
      <c r="AD49" s="289">
        <v>0</v>
      </c>
      <c r="AF49" s="19">
        <v>43313</v>
      </c>
      <c r="AG49" s="289">
        <v>0</v>
      </c>
      <c r="AH49" s="289">
        <v>0</v>
      </c>
      <c r="AJ49" s="19">
        <v>43313</v>
      </c>
      <c r="AK49" s="289">
        <v>0</v>
      </c>
      <c r="AL49" s="289">
        <v>0</v>
      </c>
    </row>
    <row r="50" spans="9:38" x14ac:dyDescent="0.3">
      <c r="I50" s="19">
        <v>43344</v>
      </c>
      <c r="J50" s="289">
        <v>0</v>
      </c>
      <c r="K50" s="289">
        <v>0</v>
      </c>
      <c r="M50" s="19">
        <v>43344</v>
      </c>
      <c r="N50" s="289">
        <v>0</v>
      </c>
      <c r="O50" s="289">
        <v>0</v>
      </c>
      <c r="Q50" s="19">
        <v>43344</v>
      </c>
      <c r="R50" s="289">
        <v>0</v>
      </c>
      <c r="S50" s="289">
        <v>0</v>
      </c>
      <c r="AB50" s="19">
        <v>43344</v>
      </c>
      <c r="AC50" s="289">
        <v>0</v>
      </c>
      <c r="AD50" s="289">
        <v>0</v>
      </c>
      <c r="AF50" s="19">
        <v>43344</v>
      </c>
      <c r="AG50" s="289">
        <v>0</v>
      </c>
      <c r="AH50" s="289">
        <v>0</v>
      </c>
      <c r="AJ50" s="19">
        <v>43344</v>
      </c>
      <c r="AK50" s="289">
        <v>0</v>
      </c>
      <c r="AL50" s="289">
        <v>0</v>
      </c>
    </row>
    <row r="51" spans="9:38" x14ac:dyDescent="0.3">
      <c r="I51" s="19">
        <v>43374</v>
      </c>
      <c r="J51" s="289">
        <v>0</v>
      </c>
      <c r="K51" s="289">
        <v>0</v>
      </c>
      <c r="M51" s="19">
        <v>43374</v>
      </c>
      <c r="N51" s="289">
        <v>0</v>
      </c>
      <c r="O51" s="289">
        <v>0</v>
      </c>
      <c r="Q51" s="19">
        <v>43374</v>
      </c>
      <c r="R51" s="289">
        <v>0</v>
      </c>
      <c r="S51" s="289">
        <v>0</v>
      </c>
      <c r="AB51" s="19">
        <v>43374</v>
      </c>
      <c r="AC51" s="289">
        <v>0</v>
      </c>
      <c r="AD51" s="289">
        <v>0</v>
      </c>
      <c r="AF51" s="19">
        <v>43374</v>
      </c>
      <c r="AG51" s="289">
        <v>0</v>
      </c>
      <c r="AH51" s="289">
        <v>0</v>
      </c>
      <c r="AJ51" s="19">
        <v>43374</v>
      </c>
      <c r="AK51" s="289">
        <v>0</v>
      </c>
      <c r="AL51" s="289">
        <v>0</v>
      </c>
    </row>
    <row r="52" spans="9:38" x14ac:dyDescent="0.3">
      <c r="I52" s="19">
        <v>43405</v>
      </c>
      <c r="J52" s="289">
        <v>0</v>
      </c>
      <c r="K52" s="289">
        <v>0</v>
      </c>
      <c r="M52" s="19">
        <v>43405</v>
      </c>
      <c r="N52" s="289">
        <v>0</v>
      </c>
      <c r="O52" s="289">
        <v>0</v>
      </c>
      <c r="Q52" s="19">
        <v>43405</v>
      </c>
      <c r="R52" s="289">
        <v>0</v>
      </c>
      <c r="S52" s="289">
        <v>0</v>
      </c>
      <c r="AB52" s="19">
        <v>43405</v>
      </c>
      <c r="AC52" s="289">
        <v>0</v>
      </c>
      <c r="AD52" s="289">
        <v>0</v>
      </c>
      <c r="AF52" s="19">
        <v>43405</v>
      </c>
      <c r="AG52" s="289">
        <v>0</v>
      </c>
      <c r="AH52" s="289">
        <v>0</v>
      </c>
      <c r="AJ52" s="19">
        <v>43405</v>
      </c>
      <c r="AK52" s="289">
        <v>0</v>
      </c>
      <c r="AL52" s="289">
        <v>0</v>
      </c>
    </row>
    <row r="53" spans="9:38" x14ac:dyDescent="0.3">
      <c r="I53" s="19">
        <v>43435</v>
      </c>
      <c r="J53" s="289">
        <v>0</v>
      </c>
      <c r="K53" s="289">
        <v>0</v>
      </c>
      <c r="M53" s="19">
        <v>43435</v>
      </c>
      <c r="N53" s="289">
        <v>0</v>
      </c>
      <c r="O53" s="289">
        <v>0</v>
      </c>
      <c r="Q53" s="19">
        <v>43435</v>
      </c>
      <c r="R53" s="289">
        <v>0</v>
      </c>
      <c r="S53" s="289">
        <v>0</v>
      </c>
      <c r="AB53" s="19">
        <v>43435</v>
      </c>
      <c r="AC53" s="289">
        <v>0</v>
      </c>
      <c r="AD53" s="289">
        <v>0</v>
      </c>
      <c r="AF53" s="19">
        <v>43435</v>
      </c>
      <c r="AG53" s="289">
        <v>0</v>
      </c>
      <c r="AH53" s="289">
        <v>0</v>
      </c>
      <c r="AJ53" s="19">
        <v>43435</v>
      </c>
      <c r="AK53" s="289">
        <v>0</v>
      </c>
      <c r="AL53" s="289">
        <v>0</v>
      </c>
    </row>
    <row r="54" spans="9:38" x14ac:dyDescent="0.3">
      <c r="I54" s="19">
        <v>43466</v>
      </c>
      <c r="J54" s="289">
        <v>0</v>
      </c>
      <c r="K54" s="289">
        <v>0</v>
      </c>
      <c r="M54" s="19">
        <v>43466</v>
      </c>
      <c r="N54" s="289">
        <v>0</v>
      </c>
      <c r="O54" s="289">
        <v>0</v>
      </c>
      <c r="Q54" s="19">
        <v>43466</v>
      </c>
      <c r="R54" s="289">
        <v>0</v>
      </c>
      <c r="S54" s="289">
        <v>0</v>
      </c>
      <c r="AB54" s="19">
        <v>43466</v>
      </c>
      <c r="AC54" s="289">
        <v>0</v>
      </c>
      <c r="AD54" s="289">
        <v>0</v>
      </c>
      <c r="AF54" s="19">
        <v>43466</v>
      </c>
      <c r="AG54" s="289">
        <v>0</v>
      </c>
      <c r="AH54" s="289">
        <v>0</v>
      </c>
      <c r="AJ54" s="19">
        <v>43466</v>
      </c>
      <c r="AK54" s="289">
        <v>0</v>
      </c>
      <c r="AL54" s="289">
        <v>0</v>
      </c>
    </row>
    <row r="55" spans="9:38" x14ac:dyDescent="0.3">
      <c r="I55" s="19">
        <v>43497</v>
      </c>
      <c r="J55" s="289">
        <v>0</v>
      </c>
      <c r="K55" s="289">
        <v>0</v>
      </c>
      <c r="M55" s="19">
        <v>43497</v>
      </c>
      <c r="N55" s="289">
        <v>0</v>
      </c>
      <c r="O55" s="289">
        <v>0</v>
      </c>
      <c r="Q55" s="19">
        <v>43497</v>
      </c>
      <c r="R55" s="289">
        <v>0</v>
      </c>
      <c r="S55" s="289">
        <v>0</v>
      </c>
      <c r="AB55" s="19">
        <v>43497</v>
      </c>
      <c r="AC55" s="289">
        <v>0</v>
      </c>
      <c r="AD55" s="289">
        <v>0</v>
      </c>
      <c r="AF55" s="19">
        <v>43497</v>
      </c>
      <c r="AG55" s="289">
        <v>0</v>
      </c>
      <c r="AH55" s="289">
        <v>0</v>
      </c>
      <c r="AJ55" s="19">
        <v>43497</v>
      </c>
      <c r="AK55" s="289">
        <v>0</v>
      </c>
      <c r="AL55" s="289">
        <v>0</v>
      </c>
    </row>
    <row r="56" spans="9:38" x14ac:dyDescent="0.3">
      <c r="I56" s="19">
        <v>43525</v>
      </c>
      <c r="J56" s="289">
        <v>0</v>
      </c>
      <c r="K56" s="289">
        <v>0</v>
      </c>
      <c r="M56" s="19">
        <v>43525</v>
      </c>
      <c r="N56" s="289">
        <v>0</v>
      </c>
      <c r="O56" s="289">
        <v>0</v>
      </c>
      <c r="Q56" s="19">
        <v>43525</v>
      </c>
      <c r="R56" s="289">
        <v>0</v>
      </c>
      <c r="S56" s="289">
        <v>0</v>
      </c>
      <c r="AB56" s="19">
        <v>43525</v>
      </c>
      <c r="AC56" s="289">
        <v>0</v>
      </c>
      <c r="AD56" s="289">
        <v>0</v>
      </c>
      <c r="AF56" s="19">
        <v>43525</v>
      </c>
      <c r="AG56" s="289">
        <v>0</v>
      </c>
      <c r="AH56" s="289">
        <v>0</v>
      </c>
      <c r="AJ56" s="19">
        <v>43525</v>
      </c>
      <c r="AK56" s="289">
        <v>0</v>
      </c>
      <c r="AL56" s="289">
        <v>0</v>
      </c>
    </row>
    <row r="57" spans="9:38" x14ac:dyDescent="0.3">
      <c r="I57" s="19">
        <v>43556</v>
      </c>
      <c r="J57" s="289">
        <v>0</v>
      </c>
      <c r="K57" s="289">
        <v>0</v>
      </c>
      <c r="M57" s="19">
        <v>43556</v>
      </c>
      <c r="N57" s="289">
        <v>0</v>
      </c>
      <c r="O57" s="289">
        <v>0</v>
      </c>
      <c r="Q57" s="19">
        <v>43556</v>
      </c>
      <c r="R57" s="289">
        <v>0</v>
      </c>
      <c r="S57" s="289">
        <v>0</v>
      </c>
      <c r="AB57" s="19">
        <v>43556</v>
      </c>
      <c r="AC57" s="289">
        <v>0</v>
      </c>
      <c r="AD57" s="289">
        <v>0</v>
      </c>
      <c r="AF57" s="19">
        <v>43556</v>
      </c>
      <c r="AG57" s="289">
        <v>0</v>
      </c>
      <c r="AH57" s="289">
        <v>0</v>
      </c>
      <c r="AJ57" s="19">
        <v>43556</v>
      </c>
      <c r="AK57" s="289">
        <v>0</v>
      </c>
      <c r="AL57" s="289">
        <v>0</v>
      </c>
    </row>
    <row r="58" spans="9:38" x14ac:dyDescent="0.3">
      <c r="I58" s="19">
        <v>43586</v>
      </c>
      <c r="J58" s="289">
        <v>0</v>
      </c>
      <c r="K58" s="289">
        <v>0</v>
      </c>
      <c r="M58" s="19">
        <v>43586</v>
      </c>
      <c r="N58" s="289">
        <v>0</v>
      </c>
      <c r="O58" s="289">
        <v>0</v>
      </c>
      <c r="Q58" s="19">
        <v>43586</v>
      </c>
      <c r="R58" s="289">
        <v>0</v>
      </c>
      <c r="S58" s="289">
        <v>0</v>
      </c>
      <c r="AB58" s="19">
        <v>43586</v>
      </c>
      <c r="AC58" s="289">
        <v>0</v>
      </c>
      <c r="AD58" s="289">
        <v>0</v>
      </c>
      <c r="AF58" s="19">
        <v>43586</v>
      </c>
      <c r="AG58" s="289">
        <v>0</v>
      </c>
      <c r="AH58" s="289">
        <v>0</v>
      </c>
      <c r="AJ58" s="19">
        <v>43586</v>
      </c>
      <c r="AK58" s="289">
        <v>0</v>
      </c>
      <c r="AL58" s="289">
        <v>0</v>
      </c>
    </row>
    <row r="59" spans="9:38" x14ac:dyDescent="0.3">
      <c r="I59" s="19">
        <v>43617</v>
      </c>
      <c r="J59" s="289">
        <v>0</v>
      </c>
      <c r="K59" s="289">
        <v>0</v>
      </c>
      <c r="M59" s="19">
        <v>43617</v>
      </c>
      <c r="N59" s="289">
        <v>0</v>
      </c>
      <c r="O59" s="289">
        <v>0</v>
      </c>
      <c r="Q59" s="19">
        <v>43617</v>
      </c>
      <c r="R59" s="289">
        <v>0</v>
      </c>
      <c r="S59" s="289">
        <v>0</v>
      </c>
      <c r="AB59" s="19">
        <v>43617</v>
      </c>
      <c r="AC59" s="289">
        <v>0</v>
      </c>
      <c r="AD59" s="289">
        <v>0</v>
      </c>
      <c r="AF59" s="19">
        <v>43617</v>
      </c>
      <c r="AG59" s="289">
        <v>0</v>
      </c>
      <c r="AH59" s="289">
        <v>0</v>
      </c>
      <c r="AJ59" s="19">
        <v>43617</v>
      </c>
      <c r="AK59" s="289">
        <v>0</v>
      </c>
      <c r="AL59" s="289">
        <v>0</v>
      </c>
    </row>
    <row r="60" spans="9:38" x14ac:dyDescent="0.3">
      <c r="I60" s="19">
        <v>43647</v>
      </c>
      <c r="J60" s="289">
        <v>0</v>
      </c>
      <c r="K60" s="289">
        <v>0</v>
      </c>
      <c r="M60" s="19">
        <v>43647</v>
      </c>
      <c r="N60" s="289">
        <v>0</v>
      </c>
      <c r="O60" s="289">
        <v>0</v>
      </c>
      <c r="Q60" s="19">
        <v>43647</v>
      </c>
      <c r="R60" s="289">
        <v>0</v>
      </c>
      <c r="S60" s="289">
        <v>0</v>
      </c>
      <c r="AB60" s="19">
        <v>43647</v>
      </c>
      <c r="AC60" s="289">
        <v>0</v>
      </c>
      <c r="AD60" s="289">
        <v>0</v>
      </c>
      <c r="AF60" s="19">
        <v>43647</v>
      </c>
      <c r="AG60" s="289">
        <v>0</v>
      </c>
      <c r="AH60" s="289">
        <v>0</v>
      </c>
      <c r="AJ60" s="19">
        <v>43647</v>
      </c>
      <c r="AK60" s="289">
        <v>0</v>
      </c>
      <c r="AL60" s="289">
        <v>0</v>
      </c>
    </row>
    <row r="61" spans="9:38" x14ac:dyDescent="0.3">
      <c r="I61" s="19">
        <v>43678</v>
      </c>
      <c r="J61" s="289">
        <v>0</v>
      </c>
      <c r="K61" s="289">
        <v>0</v>
      </c>
      <c r="M61" s="19">
        <v>43678</v>
      </c>
      <c r="N61" s="289">
        <v>0</v>
      </c>
      <c r="O61" s="289">
        <v>0</v>
      </c>
      <c r="Q61" s="19">
        <v>43678</v>
      </c>
      <c r="R61" s="289">
        <v>0</v>
      </c>
      <c r="S61" s="289">
        <v>0</v>
      </c>
      <c r="AB61" s="19">
        <v>43678</v>
      </c>
      <c r="AC61" s="289">
        <v>0</v>
      </c>
      <c r="AD61" s="289">
        <v>0</v>
      </c>
      <c r="AF61" s="19">
        <v>43678</v>
      </c>
      <c r="AG61" s="289">
        <v>0</v>
      </c>
      <c r="AH61" s="289">
        <v>0</v>
      </c>
      <c r="AJ61" s="19">
        <v>43678</v>
      </c>
      <c r="AK61" s="289">
        <v>0</v>
      </c>
      <c r="AL61" s="289">
        <v>0</v>
      </c>
    </row>
    <row r="62" spans="9:38" x14ac:dyDescent="0.3">
      <c r="I62" s="19">
        <v>43709</v>
      </c>
      <c r="J62" s="289">
        <v>0</v>
      </c>
      <c r="K62" s="289">
        <v>0</v>
      </c>
      <c r="M62" s="19">
        <v>43709</v>
      </c>
      <c r="N62" s="289">
        <v>0</v>
      </c>
      <c r="O62" s="289">
        <v>0</v>
      </c>
      <c r="Q62" s="19">
        <v>43709</v>
      </c>
      <c r="R62" s="289">
        <v>0</v>
      </c>
      <c r="S62" s="289">
        <v>0</v>
      </c>
      <c r="AB62" s="19">
        <v>43709</v>
      </c>
      <c r="AC62" s="289">
        <v>0</v>
      </c>
      <c r="AD62" s="289">
        <v>0</v>
      </c>
      <c r="AF62" s="19">
        <v>43709</v>
      </c>
      <c r="AG62" s="289">
        <v>0</v>
      </c>
      <c r="AH62" s="289">
        <v>0</v>
      </c>
      <c r="AJ62" s="19">
        <v>43709</v>
      </c>
      <c r="AK62" s="289">
        <v>0</v>
      </c>
      <c r="AL62" s="289">
        <v>0</v>
      </c>
    </row>
    <row r="63" spans="9:38" x14ac:dyDescent="0.3">
      <c r="I63" s="19">
        <v>43739</v>
      </c>
      <c r="J63" s="289">
        <v>0</v>
      </c>
      <c r="K63" s="289">
        <v>0</v>
      </c>
      <c r="M63" s="19">
        <v>43739</v>
      </c>
      <c r="N63" s="289">
        <v>0</v>
      </c>
      <c r="O63" s="289">
        <v>0</v>
      </c>
      <c r="Q63" s="19">
        <v>43739</v>
      </c>
      <c r="R63" s="289">
        <v>0</v>
      </c>
      <c r="S63" s="289">
        <v>0</v>
      </c>
      <c r="AB63" s="19">
        <v>43739</v>
      </c>
      <c r="AC63" s="289">
        <v>0</v>
      </c>
      <c r="AD63" s="289">
        <v>0</v>
      </c>
      <c r="AF63" s="19">
        <v>43739</v>
      </c>
      <c r="AG63" s="289">
        <v>0</v>
      </c>
      <c r="AH63" s="289">
        <v>0</v>
      </c>
      <c r="AJ63" s="19">
        <v>43739</v>
      </c>
      <c r="AK63" s="289">
        <v>0</v>
      </c>
      <c r="AL63" s="289">
        <v>0</v>
      </c>
    </row>
    <row r="64" spans="9:38" x14ac:dyDescent="0.3">
      <c r="I64" s="19">
        <v>43770</v>
      </c>
      <c r="J64" s="289">
        <v>0</v>
      </c>
      <c r="K64" s="289">
        <v>0</v>
      </c>
      <c r="M64" s="19">
        <v>43770</v>
      </c>
      <c r="N64" s="289">
        <v>0</v>
      </c>
      <c r="O64" s="289">
        <v>0</v>
      </c>
      <c r="Q64" s="19">
        <v>43770</v>
      </c>
      <c r="R64" s="289">
        <v>0</v>
      </c>
      <c r="S64" s="289">
        <v>0</v>
      </c>
      <c r="AB64" s="19">
        <v>43770</v>
      </c>
      <c r="AC64" s="289">
        <v>0</v>
      </c>
      <c r="AD64" s="289">
        <v>0</v>
      </c>
      <c r="AF64" s="19">
        <v>43770</v>
      </c>
      <c r="AG64" s="289">
        <v>0</v>
      </c>
      <c r="AH64" s="289">
        <v>0</v>
      </c>
      <c r="AJ64" s="19">
        <v>43770</v>
      </c>
      <c r="AK64" s="289">
        <v>0</v>
      </c>
      <c r="AL64" s="289">
        <v>0</v>
      </c>
    </row>
    <row r="65" spans="9:38" x14ac:dyDescent="0.3">
      <c r="I65" s="19">
        <v>43800</v>
      </c>
      <c r="J65" s="289">
        <v>0</v>
      </c>
      <c r="K65" s="289">
        <v>0</v>
      </c>
      <c r="M65" s="19">
        <v>43800</v>
      </c>
      <c r="N65" s="289">
        <v>0</v>
      </c>
      <c r="O65" s="289">
        <v>0</v>
      </c>
      <c r="Q65" s="19">
        <v>43800</v>
      </c>
      <c r="R65" s="289">
        <v>0</v>
      </c>
      <c r="S65" s="289">
        <v>0</v>
      </c>
      <c r="AB65" s="19">
        <v>43800</v>
      </c>
      <c r="AC65" s="289">
        <v>0</v>
      </c>
      <c r="AD65" s="289">
        <v>0</v>
      </c>
      <c r="AF65" s="19">
        <v>43800</v>
      </c>
      <c r="AG65" s="289">
        <v>0</v>
      </c>
      <c r="AH65" s="289">
        <v>0</v>
      </c>
      <c r="AJ65" s="19">
        <v>43800</v>
      </c>
      <c r="AK65" s="289">
        <v>0</v>
      </c>
      <c r="AL65" s="289">
        <v>0</v>
      </c>
    </row>
    <row r="66" spans="9:38" x14ac:dyDescent="0.3">
      <c r="I66" s="19">
        <v>43831</v>
      </c>
      <c r="J66" s="289">
        <v>0</v>
      </c>
      <c r="K66" s="289">
        <v>0</v>
      </c>
      <c r="M66" s="19">
        <v>43831</v>
      </c>
      <c r="N66" s="289">
        <v>0</v>
      </c>
      <c r="O66" s="289">
        <v>0</v>
      </c>
      <c r="Q66" s="19">
        <v>43831</v>
      </c>
      <c r="R66" s="289">
        <v>0</v>
      </c>
      <c r="S66" s="289">
        <v>0</v>
      </c>
      <c r="AB66" s="19">
        <v>43831</v>
      </c>
      <c r="AC66" s="289">
        <v>0</v>
      </c>
      <c r="AD66" s="289">
        <v>0</v>
      </c>
      <c r="AF66" s="19">
        <v>43831</v>
      </c>
      <c r="AG66" s="289">
        <v>0</v>
      </c>
      <c r="AH66" s="289">
        <v>0</v>
      </c>
      <c r="AJ66" s="19">
        <v>43831</v>
      </c>
      <c r="AK66" s="289">
        <v>0</v>
      </c>
      <c r="AL66" s="289">
        <v>0</v>
      </c>
    </row>
    <row r="67" spans="9:38" x14ac:dyDescent="0.3">
      <c r="I67" s="19">
        <v>43862</v>
      </c>
      <c r="J67" s="289">
        <v>0</v>
      </c>
      <c r="K67" s="289">
        <v>0</v>
      </c>
      <c r="M67" s="19">
        <v>43862</v>
      </c>
      <c r="N67" s="289">
        <v>0</v>
      </c>
      <c r="O67" s="289">
        <v>0</v>
      </c>
      <c r="Q67" s="19">
        <v>43862</v>
      </c>
      <c r="R67" s="289">
        <v>0</v>
      </c>
      <c r="S67" s="289">
        <v>0</v>
      </c>
      <c r="AB67" s="19">
        <v>43862</v>
      </c>
      <c r="AC67" s="289">
        <v>0</v>
      </c>
      <c r="AD67" s="289">
        <v>0</v>
      </c>
      <c r="AF67" s="19">
        <v>43862</v>
      </c>
      <c r="AG67" s="289">
        <v>0</v>
      </c>
      <c r="AH67" s="289">
        <v>0</v>
      </c>
      <c r="AJ67" s="19">
        <v>43862</v>
      </c>
      <c r="AK67" s="289">
        <v>0</v>
      </c>
      <c r="AL67" s="289">
        <v>0</v>
      </c>
    </row>
    <row r="68" spans="9:38" x14ac:dyDescent="0.3">
      <c r="I68" s="19">
        <v>43891</v>
      </c>
      <c r="J68" s="289">
        <v>0</v>
      </c>
      <c r="K68" s="289">
        <v>0</v>
      </c>
      <c r="M68" s="19">
        <v>43891</v>
      </c>
      <c r="N68" s="289">
        <v>0</v>
      </c>
      <c r="O68" s="289">
        <v>0</v>
      </c>
      <c r="Q68" s="19">
        <v>43891</v>
      </c>
      <c r="R68" s="289">
        <v>0</v>
      </c>
      <c r="S68" s="289">
        <v>0</v>
      </c>
      <c r="AB68" s="19">
        <v>43891</v>
      </c>
      <c r="AC68" s="289">
        <v>0</v>
      </c>
      <c r="AD68" s="289">
        <v>0</v>
      </c>
      <c r="AF68" s="19">
        <v>43891</v>
      </c>
      <c r="AG68" s="289">
        <v>0</v>
      </c>
      <c r="AH68" s="289">
        <v>0</v>
      </c>
      <c r="AJ68" s="19">
        <v>43891</v>
      </c>
      <c r="AK68" s="289">
        <v>0</v>
      </c>
      <c r="AL68" s="289">
        <v>0</v>
      </c>
    </row>
    <row r="69" spans="9:38" x14ac:dyDescent="0.3">
      <c r="I69" s="19">
        <v>43922</v>
      </c>
      <c r="J69" s="289">
        <v>0</v>
      </c>
      <c r="K69" s="289">
        <v>0</v>
      </c>
      <c r="M69" s="19">
        <v>43922</v>
      </c>
      <c r="N69" s="289">
        <v>0</v>
      </c>
      <c r="O69" s="289">
        <v>0</v>
      </c>
      <c r="Q69" s="19">
        <v>43922</v>
      </c>
      <c r="R69" s="289">
        <v>0</v>
      </c>
      <c r="S69" s="289">
        <v>0</v>
      </c>
      <c r="AB69" s="19">
        <v>43922</v>
      </c>
      <c r="AC69" s="289">
        <v>0</v>
      </c>
      <c r="AD69" s="289">
        <v>0</v>
      </c>
      <c r="AF69" s="19">
        <v>43922</v>
      </c>
      <c r="AG69" s="289">
        <v>0</v>
      </c>
      <c r="AH69" s="289">
        <v>0</v>
      </c>
      <c r="AJ69" s="19">
        <v>43922</v>
      </c>
      <c r="AK69" s="289">
        <v>0</v>
      </c>
      <c r="AL69" s="289">
        <v>0</v>
      </c>
    </row>
    <row r="70" spans="9:38" x14ac:dyDescent="0.3">
      <c r="I70" s="19">
        <v>43952</v>
      </c>
      <c r="J70" s="289">
        <v>0</v>
      </c>
      <c r="K70" s="289">
        <v>0</v>
      </c>
      <c r="M70" s="19">
        <v>43952</v>
      </c>
      <c r="N70" s="289">
        <v>0</v>
      </c>
      <c r="O70" s="289">
        <v>0</v>
      </c>
      <c r="Q70" s="19">
        <v>43952</v>
      </c>
      <c r="R70" s="289">
        <v>0</v>
      </c>
      <c r="S70" s="289">
        <v>0</v>
      </c>
      <c r="AB70" s="19">
        <v>43952</v>
      </c>
      <c r="AC70" s="289">
        <v>0</v>
      </c>
      <c r="AD70" s="289">
        <v>0</v>
      </c>
      <c r="AF70" s="19">
        <v>43952</v>
      </c>
      <c r="AG70" s="289">
        <v>0</v>
      </c>
      <c r="AH70" s="289">
        <v>0</v>
      </c>
      <c r="AJ70" s="19">
        <v>43952</v>
      </c>
      <c r="AK70" s="289">
        <v>0</v>
      </c>
      <c r="AL70" s="289">
        <v>0</v>
      </c>
    </row>
    <row r="71" spans="9:38" x14ac:dyDescent="0.3">
      <c r="I71" s="19">
        <v>43983</v>
      </c>
      <c r="J71" s="289">
        <v>0</v>
      </c>
      <c r="K71" s="289">
        <v>0</v>
      </c>
      <c r="M71" s="19">
        <v>43983</v>
      </c>
      <c r="N71" s="289">
        <v>0</v>
      </c>
      <c r="O71" s="289">
        <v>0</v>
      </c>
      <c r="Q71" s="19">
        <v>43983</v>
      </c>
      <c r="R71" s="289">
        <v>0</v>
      </c>
      <c r="S71" s="289">
        <v>0</v>
      </c>
      <c r="AB71" s="19">
        <v>43983</v>
      </c>
      <c r="AC71" s="289">
        <v>0</v>
      </c>
      <c r="AD71" s="289">
        <v>0</v>
      </c>
      <c r="AF71" s="19">
        <v>43983</v>
      </c>
      <c r="AG71" s="289">
        <v>0</v>
      </c>
      <c r="AH71" s="289">
        <v>0</v>
      </c>
      <c r="AJ71" s="19">
        <v>43983</v>
      </c>
      <c r="AK71" s="289">
        <v>0</v>
      </c>
      <c r="AL71" s="289">
        <v>0</v>
      </c>
    </row>
    <row r="72" spans="9:38" x14ac:dyDescent="0.3">
      <c r="I72" s="19">
        <v>44013</v>
      </c>
      <c r="J72" s="289">
        <v>0</v>
      </c>
      <c r="K72" s="289">
        <v>0</v>
      </c>
      <c r="M72" s="19">
        <v>44013</v>
      </c>
      <c r="N72" s="289">
        <v>0</v>
      </c>
      <c r="O72" s="289">
        <v>0</v>
      </c>
      <c r="Q72" s="19">
        <v>44013</v>
      </c>
      <c r="R72" s="289">
        <v>0</v>
      </c>
      <c r="S72" s="289">
        <v>0</v>
      </c>
      <c r="AB72" s="19">
        <v>44013</v>
      </c>
      <c r="AC72" s="289">
        <v>0</v>
      </c>
      <c r="AD72" s="289">
        <v>0</v>
      </c>
      <c r="AF72" s="19">
        <v>44013</v>
      </c>
      <c r="AG72" s="289">
        <v>0</v>
      </c>
      <c r="AH72" s="289">
        <v>0</v>
      </c>
      <c r="AJ72" s="19">
        <v>44013</v>
      </c>
      <c r="AK72" s="289">
        <v>0</v>
      </c>
      <c r="AL72" s="289">
        <v>0</v>
      </c>
    </row>
    <row r="73" spans="9:38" x14ac:dyDescent="0.3">
      <c r="I73" s="19">
        <v>44044</v>
      </c>
      <c r="J73" s="289">
        <v>0</v>
      </c>
      <c r="K73" s="289">
        <v>0</v>
      </c>
      <c r="M73" s="19">
        <v>44044</v>
      </c>
      <c r="N73" s="289">
        <v>0</v>
      </c>
      <c r="O73" s="289">
        <v>0</v>
      </c>
      <c r="Q73" s="19">
        <v>44044</v>
      </c>
      <c r="R73" s="289">
        <v>0</v>
      </c>
      <c r="S73" s="289">
        <v>0</v>
      </c>
      <c r="AB73" s="19">
        <v>44044</v>
      </c>
      <c r="AC73" s="289">
        <v>0</v>
      </c>
      <c r="AD73" s="289">
        <v>0</v>
      </c>
      <c r="AF73" s="19">
        <v>44044</v>
      </c>
      <c r="AG73" s="289">
        <v>0</v>
      </c>
      <c r="AH73" s="289">
        <v>0</v>
      </c>
      <c r="AJ73" s="19">
        <v>44044</v>
      </c>
      <c r="AK73" s="289">
        <v>0</v>
      </c>
      <c r="AL73" s="289">
        <v>0</v>
      </c>
    </row>
    <row r="74" spans="9:38" x14ac:dyDescent="0.3">
      <c r="I74" s="19">
        <v>44075</v>
      </c>
      <c r="J74" s="289">
        <v>0</v>
      </c>
      <c r="K74" s="289">
        <v>0</v>
      </c>
      <c r="M74" s="19">
        <v>44075</v>
      </c>
      <c r="N74" s="289">
        <v>0</v>
      </c>
      <c r="O74" s="289">
        <v>0</v>
      </c>
      <c r="Q74" s="19">
        <v>44075</v>
      </c>
      <c r="R74" s="289">
        <v>0</v>
      </c>
      <c r="S74" s="289">
        <v>0</v>
      </c>
      <c r="AB74" s="19">
        <v>44075</v>
      </c>
      <c r="AC74" s="289">
        <v>0</v>
      </c>
      <c r="AD74" s="289">
        <v>0</v>
      </c>
      <c r="AF74" s="19">
        <v>44075</v>
      </c>
      <c r="AG74" s="289">
        <v>0</v>
      </c>
      <c r="AH74" s="289">
        <v>0</v>
      </c>
      <c r="AJ74" s="19">
        <v>44075</v>
      </c>
      <c r="AK74" s="289">
        <v>0</v>
      </c>
      <c r="AL74" s="289">
        <v>0</v>
      </c>
    </row>
    <row r="75" spans="9:38" x14ac:dyDescent="0.3">
      <c r="I75" s="19">
        <v>44105</v>
      </c>
      <c r="J75" s="289">
        <v>0</v>
      </c>
      <c r="K75" s="289">
        <v>0</v>
      </c>
      <c r="M75" s="19">
        <v>44105</v>
      </c>
      <c r="N75" s="289">
        <v>0</v>
      </c>
      <c r="O75" s="289">
        <v>0</v>
      </c>
      <c r="Q75" s="19">
        <v>44105</v>
      </c>
      <c r="R75" s="289">
        <v>0</v>
      </c>
      <c r="S75" s="289">
        <v>0</v>
      </c>
      <c r="AB75" s="19">
        <v>44105</v>
      </c>
      <c r="AC75" s="289">
        <v>0</v>
      </c>
      <c r="AD75" s="289">
        <v>0</v>
      </c>
      <c r="AF75" s="19">
        <v>44105</v>
      </c>
      <c r="AG75" s="289">
        <v>0</v>
      </c>
      <c r="AH75" s="289">
        <v>0</v>
      </c>
      <c r="AJ75" s="19">
        <v>44105</v>
      </c>
      <c r="AK75" s="289">
        <v>0</v>
      </c>
      <c r="AL75" s="289">
        <v>0</v>
      </c>
    </row>
    <row r="76" spans="9:38" x14ac:dyDescent="0.3">
      <c r="I76" s="19">
        <v>44136</v>
      </c>
      <c r="J76" s="289">
        <v>0</v>
      </c>
      <c r="K76" s="289">
        <v>0</v>
      </c>
      <c r="M76" s="19">
        <v>44136</v>
      </c>
      <c r="N76" s="289">
        <v>0</v>
      </c>
      <c r="O76" s="289">
        <v>0</v>
      </c>
      <c r="Q76" s="19">
        <v>44136</v>
      </c>
      <c r="R76" s="289">
        <v>0</v>
      </c>
      <c r="S76" s="289">
        <v>0</v>
      </c>
      <c r="AB76" s="19">
        <v>44136</v>
      </c>
      <c r="AC76" s="289">
        <v>0</v>
      </c>
      <c r="AD76" s="289">
        <v>0</v>
      </c>
      <c r="AF76" s="19">
        <v>44136</v>
      </c>
      <c r="AG76" s="289">
        <v>0</v>
      </c>
      <c r="AH76" s="289">
        <v>0</v>
      </c>
      <c r="AJ76" s="19">
        <v>44136</v>
      </c>
      <c r="AK76" s="289">
        <v>0</v>
      </c>
      <c r="AL76" s="289">
        <v>0</v>
      </c>
    </row>
    <row r="77" spans="9:38" x14ac:dyDescent="0.3">
      <c r="I77" s="19">
        <v>44166</v>
      </c>
      <c r="J77" s="289">
        <v>0</v>
      </c>
      <c r="K77" s="289">
        <v>0</v>
      </c>
      <c r="M77" s="19">
        <v>44166</v>
      </c>
      <c r="N77" s="289">
        <v>0</v>
      </c>
      <c r="O77" s="289">
        <v>0</v>
      </c>
      <c r="Q77" s="19">
        <v>44166</v>
      </c>
      <c r="R77" s="289">
        <v>0</v>
      </c>
      <c r="S77" s="289">
        <v>0</v>
      </c>
      <c r="AB77" s="19">
        <v>44166</v>
      </c>
      <c r="AC77" s="289">
        <v>0</v>
      </c>
      <c r="AD77" s="289">
        <v>0</v>
      </c>
      <c r="AF77" s="19">
        <v>44166</v>
      </c>
      <c r="AG77" s="289">
        <v>0</v>
      </c>
      <c r="AH77" s="289">
        <v>0</v>
      </c>
      <c r="AJ77" s="19">
        <v>44166</v>
      </c>
      <c r="AK77" s="289">
        <v>0</v>
      </c>
      <c r="AL77" s="289">
        <v>0</v>
      </c>
    </row>
  </sheetData>
  <sheetProtection algorithmName="SHA-512" hashValue="J/3P924YWW4ecRAbqHr5PUpf54ho5KlAdVmjuJyH/ecwEiMaZwB+ZCLdh362f1A38REh6xq5LB10JWneSmMefA==" saltValue="FNoc7Ep854jb/hf+arCF7w==" spinCount="100000" sheet="1" selectLockedCells="1"/>
  <mergeCells count="7">
    <mergeCell ref="B2:F2"/>
    <mergeCell ref="AJ4:AJ5"/>
    <mergeCell ref="AF4:AF5"/>
    <mergeCell ref="AB4:AB5"/>
    <mergeCell ref="I4:I5"/>
    <mergeCell ref="M4:M5"/>
    <mergeCell ref="Q4:Q5"/>
  </mergeCells>
  <pageMargins left="0.7" right="0.7" top="0.75" bottom="0.75" header="0.3" footer="0.3"/>
  <pageSetup paperSize="9" scale="42" orientation="portrait" horizontalDpi="4294967295" verticalDpi="4294967295" r:id="rId1"/>
  <colBreaks count="3" manualBreakCount="3">
    <brk id="8" max="1048575" man="1"/>
    <brk id="15" min="2" max="71" man="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AB26A-30F5-4E61-982E-706B7385820C}">
  <sheetPr codeName="Sheet6"/>
  <dimension ref="B2:F15"/>
  <sheetViews>
    <sheetView workbookViewId="0"/>
  </sheetViews>
  <sheetFormatPr defaultColWidth="8.69921875" defaultRowHeight="10.8" x14ac:dyDescent="0.25"/>
  <cols>
    <col min="1" max="3" width="8.69921875" style="7"/>
    <col min="4" max="4" width="29.09765625" style="7" bestFit="1" customWidth="1"/>
    <col min="5" max="5" width="12.5" style="7" bestFit="1" customWidth="1"/>
    <col min="6" max="16384" width="8.69921875" style="7"/>
  </cols>
  <sheetData>
    <row r="2" spans="2:6" x14ac:dyDescent="0.25">
      <c r="B2" s="7" t="s">
        <v>39</v>
      </c>
    </row>
    <row r="3" spans="2:6" x14ac:dyDescent="0.25">
      <c r="B3" s="7" t="s">
        <v>37</v>
      </c>
      <c r="D3" s="7" t="s">
        <v>52</v>
      </c>
      <c r="F3" s="7" t="s">
        <v>56</v>
      </c>
    </row>
    <row r="4" spans="2:6" x14ac:dyDescent="0.25">
      <c r="B4" s="7" t="s">
        <v>38</v>
      </c>
      <c r="D4" s="7" t="s">
        <v>53</v>
      </c>
      <c r="F4" s="7" t="s">
        <v>57</v>
      </c>
    </row>
    <row r="5" spans="2:6" x14ac:dyDescent="0.25">
      <c r="D5" s="7" t="s">
        <v>54</v>
      </c>
      <c r="F5" s="7" t="s">
        <v>58</v>
      </c>
    </row>
    <row r="6" spans="2:6" x14ac:dyDescent="0.25">
      <c r="D6" s="12" t="s">
        <v>55</v>
      </c>
      <c r="F6" s="7" t="s">
        <v>52</v>
      </c>
    </row>
    <row r="7" spans="2:6" x14ac:dyDescent="0.25">
      <c r="F7" s="12" t="s">
        <v>59</v>
      </c>
    </row>
    <row r="11" spans="2:6" x14ac:dyDescent="0.25">
      <c r="D11" s="24"/>
      <c r="E11" s="24"/>
    </row>
    <row r="12" spans="2:6" x14ac:dyDescent="0.25">
      <c r="D12" s="24"/>
      <c r="E12" s="24"/>
    </row>
    <row r="13" spans="2:6" x14ac:dyDescent="0.25">
      <c r="D13" s="24"/>
      <c r="E13" s="24"/>
    </row>
    <row r="14" spans="2:6" x14ac:dyDescent="0.25">
      <c r="D14" s="24"/>
      <c r="E14" s="24"/>
    </row>
    <row r="15" spans="2:6" x14ac:dyDescent="0.25">
      <c r="D15" s="24"/>
      <c r="E15" s="24"/>
    </row>
  </sheetData>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1</vt:i4>
      </vt:variant>
    </vt:vector>
  </HeadingPairs>
  <TitlesOfParts>
    <vt:vector size="7" baseType="lpstr">
      <vt:lpstr>European Equities SMID Caps</vt:lpstr>
      <vt:lpstr>Tabelle 1 e 2</vt:lpstr>
      <vt:lpstr>Tabelle 3</vt:lpstr>
      <vt:lpstr>Tabelle 4</vt:lpstr>
      <vt:lpstr>Tabelle 5</vt:lpstr>
      <vt:lpstr>Input</vt:lpstr>
      <vt:lpstr>'European Equities SMID Caps'!Area_stampa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2019-06-14T13:07:34Z</dcterms:created>
  <dcterms:modified xsi:type="dcterms:W3CDTF">2020-11-27T12:11:29Z</dcterms:modified>
</cp:coreProperties>
</file>