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filterPrivacy="1" defaultThemeVersion="166925"/>
  <xr:revisionPtr revIDLastSave="0" documentId="13_ncr:1_{AA6E89D1-F34F-46B2-881A-0064AD4FB59F}" xr6:coauthVersionLast="47" xr6:coauthVersionMax="47" xr10:uidLastSave="{00000000-0000-0000-0000-000000000000}"/>
  <workbookProtection workbookAlgorithmName="SHA-512" workbookHashValue="AM0+tD62IeEPTSxZCtCHiVZgJiU8y2kW+2/PJeglfhBp33SEdpCHr278KLn4utnrU2E9mjqdnNGeYwwoGNVSfg==" workbookSaltValue="OPdwmDeuZMoz8uhN7Xg0DA==" workbookSpinCount="100000" lockStructure="1"/>
  <bookViews>
    <workbookView xWindow="28680" yWindow="-120" windowWidth="29040" windowHeight="15840" xr2:uid="{DA390746-DDF9-A340-9B60-4980BD59189C}"/>
  </bookViews>
  <sheets>
    <sheet name="Garantito Protezione" sheetId="1" r:id="rId1"/>
    <sheet name="Tabelle 1 e 2" sheetId="8" r:id="rId2"/>
    <sheet name="Tabelle 3a" sheetId="16" r:id="rId3"/>
    <sheet name="Tabelle 3b" sheetId="12" r:id="rId4"/>
    <sheet name="Tabelle 3c" sheetId="15" r:id="rId5"/>
    <sheet name="Tabelle 4" sheetId="13" r:id="rId6"/>
    <sheet name="Tabelle 5" sheetId="14" r:id="rId7"/>
    <sheet name="Input" sheetId="10" state="hidden" r:id="rId8"/>
  </sheets>
  <definedNames>
    <definedName name="_xlnm.Print_Area" localSheetId="0">'Garantito Protezione'!$A$7:$E$158</definedName>
    <definedName name="Testo46" localSheetId="1">'Tabelle 1 e 2'!#REF!</definedName>
    <definedName name="Testo46" localSheetId="2">'Tabelle 3a'!#REF!</definedName>
    <definedName name="Testo46" localSheetId="3">'Tabelle 3b'!#REF!</definedName>
    <definedName name="Testo46" localSheetId="4">'Tabelle 3c'!#REF!</definedName>
    <definedName name="Testo46" localSheetId="5">'Tabelle 4'!#REF!</definedName>
    <definedName name="Testo46" localSheetId="6">'Tabelle 5'!#REF!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3" i="15" l="1"/>
  <c r="E53" i="15"/>
  <c r="D53" i="15"/>
  <c r="C53" i="15"/>
  <c r="F83" i="12"/>
  <c r="E83" i="12"/>
  <c r="D83" i="12"/>
  <c r="C83" i="12"/>
  <c r="E24" i="15"/>
  <c r="F78" i="15"/>
  <c r="E78" i="15"/>
  <c r="D78" i="15"/>
  <c r="C78" i="15"/>
  <c r="M662" i="15" l="1"/>
  <c r="M661" i="15"/>
  <c r="M660" i="15"/>
  <c r="M659" i="15"/>
  <c r="M658" i="15"/>
  <c r="M657" i="15"/>
  <c r="M656" i="15"/>
  <c r="M655" i="15"/>
  <c r="M654" i="15"/>
  <c r="M653" i="15"/>
  <c r="M652" i="15"/>
  <c r="M651" i="15"/>
  <c r="M650" i="15"/>
  <c r="M649" i="15"/>
  <c r="M648" i="15"/>
  <c r="M647" i="15"/>
  <c r="M646" i="15"/>
  <c r="M645" i="15"/>
  <c r="M644" i="15"/>
  <c r="M643" i="15"/>
  <c r="M642" i="15"/>
  <c r="M641" i="15"/>
  <c r="M640" i="15"/>
  <c r="M639" i="15"/>
  <c r="M638" i="15"/>
  <c r="M637" i="15"/>
  <c r="M636" i="15"/>
  <c r="M635" i="15"/>
  <c r="M634" i="15"/>
  <c r="M633" i="15"/>
  <c r="M632" i="15"/>
  <c r="M631" i="15"/>
  <c r="M630" i="15"/>
  <c r="M629" i="15"/>
  <c r="M628" i="15"/>
  <c r="M627" i="15"/>
  <c r="M626" i="15"/>
  <c r="M625" i="15"/>
  <c r="M624" i="15"/>
  <c r="M623" i="15"/>
  <c r="M622" i="15"/>
  <c r="M621" i="15"/>
  <c r="M620" i="15"/>
  <c r="M619" i="15"/>
  <c r="M618" i="15"/>
  <c r="M617" i="15"/>
  <c r="M616" i="15"/>
  <c r="M615" i="15"/>
  <c r="M614" i="15"/>
  <c r="M613" i="15"/>
  <c r="M612" i="15"/>
  <c r="M611" i="15"/>
  <c r="M610" i="15"/>
  <c r="M609" i="15"/>
  <c r="M608" i="15"/>
  <c r="M607" i="15"/>
  <c r="M606" i="15"/>
  <c r="M605" i="15"/>
  <c r="M604" i="15"/>
  <c r="M603" i="15"/>
  <c r="M602" i="15"/>
  <c r="M601" i="15"/>
  <c r="M600" i="15"/>
  <c r="M599" i="15"/>
  <c r="M598" i="15"/>
  <c r="M597" i="15"/>
  <c r="M596" i="15"/>
  <c r="M595" i="15"/>
  <c r="M594" i="15"/>
  <c r="M593" i="15"/>
  <c r="M592" i="15"/>
  <c r="M591" i="15"/>
  <c r="M590" i="15"/>
  <c r="M589" i="15"/>
  <c r="M588" i="15"/>
  <c r="M587" i="15"/>
  <c r="M586" i="15"/>
  <c r="M585" i="15"/>
  <c r="M584" i="15"/>
  <c r="M583" i="15"/>
  <c r="M582" i="15"/>
  <c r="M581" i="15"/>
  <c r="M580" i="15"/>
  <c r="M579" i="15"/>
  <c r="M578" i="15"/>
  <c r="M577" i="15"/>
  <c r="M576" i="15"/>
  <c r="M575" i="15"/>
  <c r="M574" i="15"/>
  <c r="M573" i="15"/>
  <c r="M572" i="15"/>
  <c r="M571" i="15"/>
  <c r="M570" i="15"/>
  <c r="M569" i="15"/>
  <c r="M568" i="15"/>
  <c r="M567" i="15"/>
  <c r="M566" i="15"/>
  <c r="M565" i="15"/>
  <c r="M564" i="15"/>
  <c r="M563" i="15"/>
  <c r="M562" i="15"/>
  <c r="M561" i="15"/>
  <c r="M560" i="15"/>
  <c r="M559" i="15"/>
  <c r="M558" i="15"/>
  <c r="M557" i="15"/>
  <c r="M556" i="15"/>
  <c r="M555" i="15"/>
  <c r="M554" i="15"/>
  <c r="M553" i="15"/>
  <c r="M552" i="15"/>
  <c r="M551" i="15"/>
  <c r="M550" i="15"/>
  <c r="M549" i="15"/>
  <c r="M548" i="15"/>
  <c r="M547" i="15"/>
  <c r="M546" i="15"/>
  <c r="M545" i="15"/>
  <c r="M544" i="15"/>
  <c r="M543" i="15"/>
  <c r="M542" i="15"/>
  <c r="M541" i="15"/>
  <c r="M540" i="15"/>
  <c r="M539" i="15"/>
  <c r="M538" i="15"/>
  <c r="M537" i="15"/>
  <c r="M536" i="15"/>
  <c r="M535" i="15"/>
  <c r="M534" i="15"/>
  <c r="M533" i="15"/>
  <c r="M532" i="15"/>
  <c r="M531" i="15"/>
  <c r="M530" i="15"/>
  <c r="M529" i="15"/>
  <c r="M528" i="15"/>
  <c r="M527" i="15"/>
  <c r="M526" i="15"/>
  <c r="M525" i="15"/>
  <c r="M524" i="15"/>
  <c r="M523" i="15"/>
  <c r="M522" i="15"/>
  <c r="M521" i="15"/>
  <c r="M520" i="15"/>
  <c r="M519" i="15"/>
  <c r="M518" i="15"/>
  <c r="M517" i="15"/>
  <c r="M516" i="15"/>
  <c r="M515" i="15"/>
  <c r="M514" i="15"/>
  <c r="M513" i="15"/>
  <c r="M512" i="15"/>
  <c r="M511" i="15"/>
  <c r="M510" i="15"/>
  <c r="M509" i="15"/>
  <c r="M508" i="15"/>
  <c r="M507" i="15"/>
  <c r="M506" i="15"/>
  <c r="M505" i="15"/>
  <c r="M504" i="15"/>
  <c r="M503" i="15"/>
  <c r="M502" i="15"/>
  <c r="M501" i="15"/>
  <c r="M500" i="15"/>
  <c r="M499" i="15"/>
  <c r="M498" i="15"/>
  <c r="M497" i="15"/>
  <c r="M496" i="15"/>
  <c r="M495" i="15"/>
  <c r="M494" i="15"/>
  <c r="M493" i="15"/>
  <c r="M492" i="15"/>
  <c r="M491" i="15"/>
  <c r="M490" i="15"/>
  <c r="M489" i="15"/>
  <c r="M488" i="15"/>
  <c r="M487" i="15"/>
  <c r="M486" i="15"/>
  <c r="M485" i="15"/>
  <c r="M484" i="15"/>
  <c r="M483" i="15"/>
  <c r="M482" i="15"/>
  <c r="M481" i="15"/>
  <c r="M480" i="15"/>
  <c r="M479" i="15"/>
  <c r="M478" i="15"/>
  <c r="M477" i="15"/>
  <c r="M476" i="15"/>
  <c r="M475" i="15"/>
  <c r="M474" i="15"/>
  <c r="M473" i="15"/>
  <c r="M472" i="15"/>
  <c r="M471" i="15"/>
  <c r="M470" i="15"/>
  <c r="M469" i="15"/>
  <c r="M468" i="15"/>
  <c r="M467" i="15"/>
  <c r="M466" i="15"/>
  <c r="M465" i="15"/>
  <c r="M464" i="15"/>
  <c r="M463" i="15"/>
  <c r="M462" i="15"/>
  <c r="M461" i="15"/>
  <c r="M460" i="15"/>
  <c r="M459" i="15"/>
  <c r="M458" i="15"/>
  <c r="M457" i="15"/>
  <c r="M456" i="15"/>
  <c r="M455" i="15"/>
  <c r="M454" i="15"/>
  <c r="M453" i="15"/>
  <c r="M452" i="15"/>
  <c r="M451" i="15"/>
  <c r="M450" i="15"/>
  <c r="M449" i="15"/>
  <c r="M448" i="15"/>
  <c r="M447" i="15"/>
  <c r="M446" i="15"/>
  <c r="M445" i="15"/>
  <c r="M444" i="15"/>
  <c r="M443" i="15"/>
  <c r="M442" i="15"/>
  <c r="M441" i="15"/>
  <c r="M440" i="15"/>
  <c r="M439" i="15"/>
  <c r="M438" i="15"/>
  <c r="M437" i="15"/>
  <c r="M436" i="15"/>
  <c r="M435" i="15"/>
  <c r="M434" i="15"/>
  <c r="M433" i="15"/>
  <c r="M432" i="15"/>
  <c r="M431" i="15"/>
  <c r="M430" i="15"/>
  <c r="M429" i="15"/>
  <c r="M428" i="15"/>
  <c r="M427" i="15"/>
  <c r="M426" i="15"/>
  <c r="M425" i="15"/>
  <c r="M424" i="15"/>
  <c r="M423" i="15"/>
  <c r="M422" i="15"/>
  <c r="M421" i="15"/>
  <c r="M420" i="15"/>
  <c r="M419" i="15"/>
  <c r="M418" i="15"/>
  <c r="M417" i="15"/>
  <c r="M416" i="15"/>
  <c r="M415" i="15"/>
  <c r="M414" i="15"/>
  <c r="M413" i="15"/>
  <c r="M412" i="15"/>
  <c r="M411" i="15"/>
  <c r="M410" i="15"/>
  <c r="M409" i="15"/>
  <c r="M408" i="15"/>
  <c r="M407" i="15"/>
  <c r="M406" i="15"/>
  <c r="M405" i="15"/>
  <c r="M404" i="15"/>
  <c r="M403" i="15"/>
  <c r="M402" i="15"/>
  <c r="M401" i="15"/>
  <c r="M400" i="15"/>
  <c r="M399" i="15"/>
  <c r="M398" i="15"/>
  <c r="M397" i="15"/>
  <c r="M396" i="15"/>
  <c r="M395" i="15"/>
  <c r="M394" i="15"/>
  <c r="M393" i="15"/>
  <c r="M392" i="15"/>
  <c r="M391" i="15"/>
  <c r="M390" i="15"/>
  <c r="M389" i="15"/>
  <c r="M388" i="15"/>
  <c r="M387" i="15"/>
  <c r="M386" i="15"/>
  <c r="M385" i="15"/>
  <c r="M384" i="15"/>
  <c r="M383" i="15"/>
  <c r="M382" i="15"/>
  <c r="M381" i="15"/>
  <c r="M380" i="15"/>
  <c r="M379" i="15"/>
  <c r="M378" i="15"/>
  <c r="M377" i="15"/>
  <c r="M376" i="15"/>
  <c r="M375" i="15"/>
  <c r="M374" i="15"/>
  <c r="M373" i="15"/>
  <c r="M372" i="15"/>
  <c r="M371" i="15"/>
  <c r="M370" i="15"/>
  <c r="M369" i="15"/>
  <c r="M368" i="15"/>
  <c r="M367" i="15"/>
  <c r="M366" i="15"/>
  <c r="M365" i="15"/>
  <c r="M364" i="15"/>
  <c r="M363" i="15"/>
  <c r="M362" i="15"/>
  <c r="M361" i="15"/>
  <c r="M360" i="15"/>
  <c r="M359" i="15"/>
  <c r="M358" i="15"/>
  <c r="M357" i="15"/>
  <c r="M356" i="15"/>
  <c r="M355" i="15"/>
  <c r="M354" i="15"/>
  <c r="M353" i="15"/>
  <c r="M352" i="15"/>
  <c r="M351" i="15"/>
  <c r="M350" i="15"/>
  <c r="M349" i="15"/>
  <c r="M348" i="15"/>
  <c r="M347" i="15"/>
  <c r="M346" i="15"/>
  <c r="M345" i="15"/>
  <c r="M344" i="15"/>
  <c r="M343" i="15"/>
  <c r="M342" i="15"/>
  <c r="M341" i="15"/>
  <c r="M340" i="15"/>
  <c r="M339" i="15"/>
  <c r="M338" i="15"/>
  <c r="M337" i="15"/>
  <c r="M336" i="15"/>
  <c r="M335" i="15"/>
  <c r="M334" i="15"/>
  <c r="M333" i="15"/>
  <c r="M332" i="15"/>
  <c r="M331" i="15"/>
  <c r="M330" i="15"/>
  <c r="M329" i="15"/>
  <c r="M328" i="15"/>
  <c r="M327" i="15"/>
  <c r="M326" i="15"/>
  <c r="M325" i="15"/>
  <c r="M324" i="15"/>
  <c r="M323" i="15"/>
  <c r="M322" i="15"/>
  <c r="M321" i="15"/>
  <c r="M320" i="15"/>
  <c r="M319" i="15"/>
  <c r="M318" i="15"/>
  <c r="M317" i="15"/>
  <c r="M316" i="15"/>
  <c r="M315" i="15"/>
  <c r="M314" i="15"/>
  <c r="M313" i="15"/>
  <c r="M312" i="15"/>
  <c r="M311" i="15"/>
  <c r="M310" i="15"/>
  <c r="M309" i="15"/>
  <c r="M308" i="15"/>
  <c r="M307" i="15"/>
  <c r="M306" i="15"/>
  <c r="M305" i="15"/>
  <c r="M304" i="15"/>
  <c r="M303" i="15"/>
  <c r="M302" i="15"/>
  <c r="M301" i="15"/>
  <c r="M300" i="15"/>
  <c r="M299" i="15"/>
  <c r="M298" i="15"/>
  <c r="M297" i="15"/>
  <c r="M296" i="15"/>
  <c r="M295" i="15"/>
  <c r="M294" i="15"/>
  <c r="M293" i="15"/>
  <c r="M292" i="15"/>
  <c r="M291" i="15"/>
  <c r="M290" i="15"/>
  <c r="M289" i="15"/>
  <c r="M288" i="15"/>
  <c r="M287" i="15"/>
  <c r="M286" i="15"/>
  <c r="M285" i="15"/>
  <c r="M284" i="15"/>
  <c r="M283" i="15"/>
  <c r="M282" i="15"/>
  <c r="M281" i="15"/>
  <c r="M280" i="15"/>
  <c r="M279" i="15"/>
  <c r="M278" i="15"/>
  <c r="M277" i="15"/>
  <c r="M276" i="15"/>
  <c r="M275" i="15"/>
  <c r="M274" i="15"/>
  <c r="M273" i="15"/>
  <c r="M272" i="15"/>
  <c r="M271" i="15"/>
  <c r="M270" i="15"/>
  <c r="M269" i="15"/>
  <c r="M268" i="15"/>
  <c r="M267" i="15"/>
  <c r="M266" i="15"/>
  <c r="M265" i="15"/>
  <c r="M264" i="15"/>
  <c r="M263" i="15"/>
  <c r="M262" i="15"/>
  <c r="M261" i="15"/>
  <c r="M260" i="15"/>
  <c r="M259" i="15"/>
  <c r="M258" i="15"/>
  <c r="M257" i="15"/>
  <c r="M256" i="15"/>
  <c r="M255" i="15"/>
  <c r="M254" i="15"/>
  <c r="M253" i="15"/>
  <c r="M252" i="15"/>
  <c r="M251" i="15"/>
  <c r="M250" i="15"/>
  <c r="M249" i="15"/>
  <c r="M248" i="15"/>
  <c r="M247" i="15"/>
  <c r="M246" i="15"/>
  <c r="M245" i="15"/>
  <c r="M244" i="15"/>
  <c r="M243" i="15"/>
  <c r="M242" i="15"/>
  <c r="M241" i="15"/>
  <c r="M240" i="15"/>
  <c r="M239" i="15"/>
  <c r="M238" i="15"/>
  <c r="M237" i="15"/>
  <c r="M236" i="15"/>
  <c r="M235" i="15"/>
  <c r="M234" i="15"/>
  <c r="M233" i="15"/>
  <c r="M232" i="15"/>
  <c r="M231" i="15"/>
  <c r="M230" i="15"/>
  <c r="M229" i="15"/>
  <c r="M228" i="15"/>
  <c r="M227" i="15"/>
  <c r="M226" i="15"/>
  <c r="M225" i="15"/>
  <c r="M224" i="15"/>
  <c r="M223" i="15"/>
  <c r="M222" i="15"/>
  <c r="M221" i="15"/>
  <c r="M220" i="15"/>
  <c r="M219" i="15"/>
  <c r="M218" i="15"/>
  <c r="M217" i="15"/>
  <c r="M216" i="15"/>
  <c r="M215" i="15"/>
  <c r="M214" i="15"/>
  <c r="M213" i="15"/>
  <c r="M212" i="15"/>
  <c r="M211" i="15"/>
  <c r="M210" i="15"/>
  <c r="M209" i="15"/>
  <c r="M208" i="15"/>
  <c r="M207" i="15"/>
  <c r="M206" i="15"/>
  <c r="M205" i="15"/>
  <c r="M204" i="15"/>
  <c r="M203" i="15"/>
  <c r="M202" i="15"/>
  <c r="M201" i="15"/>
  <c r="M200" i="15"/>
  <c r="M199" i="15"/>
  <c r="M198" i="15"/>
  <c r="M197" i="15"/>
  <c r="M196" i="15"/>
  <c r="M195" i="15"/>
  <c r="M194" i="15"/>
  <c r="M193" i="15"/>
  <c r="M192" i="15"/>
  <c r="M191" i="15"/>
  <c r="M190" i="15"/>
  <c r="M189" i="15"/>
  <c r="M188" i="15"/>
  <c r="M187" i="15"/>
  <c r="M186" i="15"/>
  <c r="M185" i="15"/>
  <c r="M184" i="15"/>
  <c r="M183" i="15"/>
  <c r="M182" i="15"/>
  <c r="M181" i="15"/>
  <c r="M180" i="15"/>
  <c r="M179" i="15"/>
  <c r="M178" i="15"/>
  <c r="M177" i="15"/>
  <c r="M176" i="15"/>
  <c r="M175" i="15"/>
  <c r="M174" i="15"/>
  <c r="M173" i="15"/>
  <c r="M172" i="15"/>
  <c r="M171" i="15"/>
  <c r="M170" i="15"/>
  <c r="M169" i="15"/>
  <c r="M168" i="15"/>
  <c r="M167" i="15"/>
  <c r="M166" i="15"/>
  <c r="M165" i="15"/>
  <c r="M164" i="15"/>
  <c r="M163" i="15"/>
  <c r="M162" i="15"/>
  <c r="M161" i="15"/>
  <c r="M160" i="15"/>
  <c r="M159" i="15"/>
  <c r="M158" i="15"/>
  <c r="M157" i="15"/>
  <c r="M156" i="15"/>
  <c r="M155" i="15"/>
  <c r="M154" i="15"/>
  <c r="M153" i="15"/>
  <c r="M152" i="15"/>
  <c r="M151" i="15"/>
  <c r="M150" i="15"/>
  <c r="M149" i="15"/>
  <c r="M148" i="15"/>
  <c r="M147" i="15"/>
  <c r="M146" i="15"/>
  <c r="M145" i="15"/>
  <c r="M144" i="15"/>
  <c r="M143" i="15"/>
  <c r="M142" i="15"/>
  <c r="M141" i="15"/>
  <c r="M140" i="15"/>
  <c r="M139" i="15"/>
  <c r="M138" i="15"/>
  <c r="M137" i="15"/>
  <c r="M136" i="15"/>
  <c r="M135" i="15"/>
  <c r="M134" i="15"/>
  <c r="M133" i="15"/>
  <c r="M132" i="15"/>
  <c r="M131" i="15"/>
  <c r="M130" i="15"/>
  <c r="M129" i="15"/>
  <c r="M128" i="15"/>
  <c r="M127" i="15"/>
  <c r="M126" i="15"/>
  <c r="M125" i="15"/>
  <c r="M124" i="15"/>
  <c r="M123" i="15"/>
  <c r="M122" i="15"/>
  <c r="M121" i="15"/>
  <c r="M120" i="15"/>
  <c r="M119" i="15"/>
  <c r="M118" i="15"/>
  <c r="M117" i="15"/>
  <c r="M116" i="15"/>
  <c r="M115" i="15"/>
  <c r="M114" i="15"/>
  <c r="M113" i="15"/>
  <c r="M112" i="15"/>
  <c r="M111" i="15"/>
  <c r="M110" i="15"/>
  <c r="M109" i="15"/>
  <c r="M108" i="15"/>
  <c r="M107" i="15"/>
  <c r="M106" i="15"/>
  <c r="M105" i="15"/>
  <c r="M104" i="15"/>
  <c r="M103" i="15"/>
  <c r="M102" i="15"/>
  <c r="M101" i="15"/>
  <c r="M100" i="15"/>
  <c r="M99" i="15"/>
  <c r="M98" i="15"/>
  <c r="M97" i="15"/>
  <c r="M96" i="15"/>
  <c r="M95" i="15"/>
  <c r="M94" i="15"/>
  <c r="M93" i="15"/>
  <c r="M92" i="15"/>
  <c r="M91" i="15"/>
  <c r="M90" i="15"/>
  <c r="M89" i="15"/>
  <c r="M88" i="15"/>
  <c r="F84" i="15"/>
  <c r="E84" i="15"/>
  <c r="D84" i="15"/>
  <c r="C84" i="15"/>
  <c r="F50" i="15"/>
  <c r="E50" i="15"/>
  <c r="D50" i="15"/>
  <c r="C50" i="15"/>
  <c r="D24" i="15"/>
  <c r="C24" i="15"/>
  <c r="C18" i="15"/>
  <c r="C12" i="15"/>
  <c r="D7" i="15"/>
  <c r="C7" i="15"/>
  <c r="E6" i="15"/>
  <c r="E5" i="15"/>
  <c r="E7" i="15" l="1"/>
  <c r="M121" i="12" l="1"/>
  <c r="M120" i="12"/>
  <c r="M119" i="12"/>
  <c r="M118" i="12"/>
  <c r="M122" i="12"/>
  <c r="M123" i="12"/>
  <c r="M124" i="12"/>
  <c r="M125" i="12"/>
  <c r="M126" i="12"/>
  <c r="M127" i="12"/>
  <c r="M128" i="12"/>
  <c r="M129" i="12"/>
  <c r="M130" i="12"/>
  <c r="M131" i="12"/>
  <c r="M132" i="12"/>
  <c r="M133" i="12"/>
  <c r="M134" i="12"/>
  <c r="M135" i="12"/>
  <c r="M136" i="12"/>
  <c r="M137" i="12"/>
  <c r="M138" i="12"/>
  <c r="M139" i="12"/>
  <c r="M140" i="12"/>
  <c r="M141" i="12"/>
  <c r="M142" i="12"/>
  <c r="M143" i="12"/>
  <c r="M144" i="12"/>
  <c r="M145" i="12"/>
  <c r="M146" i="12"/>
  <c r="M147" i="12"/>
  <c r="M148" i="12"/>
  <c r="M149" i="12"/>
  <c r="M150" i="12"/>
  <c r="M151" i="12"/>
  <c r="M152" i="12"/>
  <c r="M153" i="12"/>
  <c r="M154" i="12"/>
  <c r="M155" i="12"/>
  <c r="M156" i="12"/>
  <c r="M157" i="12"/>
  <c r="M158" i="12"/>
  <c r="M159" i="12"/>
  <c r="M160" i="12"/>
  <c r="M161" i="12"/>
  <c r="M162" i="12"/>
  <c r="M163" i="12"/>
  <c r="M164" i="12"/>
  <c r="M165" i="12"/>
  <c r="M166" i="12"/>
  <c r="M167" i="12"/>
  <c r="M168" i="12"/>
  <c r="M169" i="12"/>
  <c r="M170" i="12"/>
  <c r="M171" i="12"/>
  <c r="M172" i="12"/>
  <c r="M173" i="12"/>
  <c r="M174" i="12"/>
  <c r="M175" i="12"/>
  <c r="M176" i="12"/>
  <c r="M177" i="12"/>
  <c r="M178" i="12"/>
  <c r="M179" i="12"/>
  <c r="M180" i="12"/>
  <c r="M181" i="12"/>
  <c r="M182" i="12"/>
  <c r="M183" i="12"/>
  <c r="M184" i="12"/>
  <c r="M185" i="12"/>
  <c r="M186" i="12"/>
  <c r="M187" i="12"/>
  <c r="M188" i="12"/>
  <c r="M189" i="12"/>
  <c r="M190" i="12"/>
  <c r="M191" i="12"/>
  <c r="M192" i="12"/>
  <c r="M193" i="12"/>
  <c r="M194" i="12"/>
  <c r="M195" i="12"/>
  <c r="M196" i="12"/>
  <c r="M197" i="12"/>
  <c r="M198" i="12"/>
  <c r="M199" i="12"/>
  <c r="M200" i="12"/>
  <c r="M201" i="12"/>
  <c r="M202" i="12"/>
  <c r="M203" i="12"/>
  <c r="M204" i="12"/>
  <c r="M205" i="12"/>
  <c r="M206" i="12"/>
  <c r="M207" i="12"/>
  <c r="M208" i="12"/>
  <c r="M209" i="12"/>
  <c r="M210" i="12"/>
  <c r="M211" i="12"/>
  <c r="M212" i="12"/>
  <c r="M213" i="12"/>
  <c r="M214" i="12"/>
  <c r="M215" i="12"/>
  <c r="M216" i="12"/>
  <c r="M217" i="12"/>
  <c r="M218" i="12"/>
  <c r="M219" i="12"/>
  <c r="M220" i="12"/>
  <c r="M221" i="12"/>
  <c r="M222" i="12"/>
  <c r="M223" i="12"/>
  <c r="M224" i="12"/>
  <c r="M225" i="12"/>
  <c r="M226" i="12"/>
  <c r="M227" i="12"/>
  <c r="M228" i="12"/>
  <c r="M229" i="12"/>
  <c r="M230" i="12"/>
  <c r="M231" i="12"/>
  <c r="M232" i="12"/>
  <c r="M233" i="12"/>
  <c r="M234" i="12"/>
  <c r="M235" i="12"/>
  <c r="M236" i="12"/>
  <c r="M237" i="12"/>
  <c r="M238" i="12"/>
  <c r="M239" i="12"/>
  <c r="M240" i="12"/>
  <c r="M241" i="12"/>
  <c r="M242" i="12"/>
  <c r="M243" i="12"/>
  <c r="M244" i="12"/>
  <c r="M245" i="12"/>
  <c r="M246" i="12"/>
  <c r="M247" i="12"/>
  <c r="M248" i="12"/>
  <c r="M249" i="12"/>
  <c r="M250" i="12"/>
  <c r="M251" i="12"/>
  <c r="M252" i="12"/>
  <c r="M253" i="12"/>
  <c r="M254" i="12"/>
  <c r="M255" i="12"/>
  <c r="M256" i="12"/>
  <c r="M257" i="12"/>
  <c r="M258" i="12"/>
  <c r="M259" i="12"/>
  <c r="M260" i="12"/>
  <c r="M261" i="12"/>
  <c r="M262" i="12"/>
  <c r="M263" i="12"/>
  <c r="M264" i="12"/>
  <c r="M265" i="12"/>
  <c r="M266" i="12"/>
  <c r="M267" i="12"/>
  <c r="M268" i="12"/>
  <c r="M269" i="12"/>
  <c r="M270" i="12"/>
  <c r="M271" i="12"/>
  <c r="M272" i="12"/>
  <c r="M273" i="12"/>
  <c r="M274" i="12"/>
  <c r="M275" i="12"/>
  <c r="M276" i="12"/>
  <c r="M277" i="12"/>
  <c r="M278" i="12"/>
  <c r="M279" i="12"/>
  <c r="M280" i="12"/>
  <c r="M281" i="12"/>
  <c r="M282" i="12"/>
  <c r="M283" i="12"/>
  <c r="M284" i="12"/>
  <c r="M285" i="12"/>
  <c r="M286" i="12"/>
  <c r="M287" i="12"/>
  <c r="M288" i="12"/>
  <c r="M289" i="12"/>
  <c r="M290" i="12"/>
  <c r="M291" i="12"/>
  <c r="M292" i="12"/>
  <c r="M293" i="12"/>
  <c r="M294" i="12"/>
  <c r="M295" i="12"/>
  <c r="M296" i="12"/>
  <c r="M297" i="12"/>
  <c r="M298" i="12"/>
  <c r="M299" i="12"/>
  <c r="M300" i="12"/>
  <c r="M301" i="12"/>
  <c r="M302" i="12"/>
  <c r="M303" i="12"/>
  <c r="M304" i="12"/>
  <c r="M305" i="12"/>
  <c r="M306" i="12"/>
  <c r="M307" i="12"/>
  <c r="M308" i="12"/>
  <c r="M309" i="12"/>
  <c r="M310" i="12"/>
  <c r="M311" i="12"/>
  <c r="M312" i="12"/>
  <c r="M313" i="12"/>
  <c r="M314" i="12"/>
  <c r="M315" i="12"/>
  <c r="M316" i="12"/>
  <c r="M317" i="12"/>
  <c r="M318" i="12"/>
  <c r="M319" i="12"/>
  <c r="M320" i="12"/>
  <c r="M321" i="12"/>
  <c r="M322" i="12"/>
  <c r="M323" i="12"/>
  <c r="M324" i="12"/>
  <c r="M325" i="12"/>
  <c r="M326" i="12"/>
  <c r="M327" i="12"/>
  <c r="M328" i="12"/>
  <c r="M329" i="12"/>
  <c r="M330" i="12"/>
  <c r="M331" i="12"/>
  <c r="M332" i="12"/>
  <c r="M333" i="12"/>
  <c r="M334" i="12"/>
  <c r="M335" i="12"/>
  <c r="M336" i="12"/>
  <c r="M337" i="12"/>
  <c r="M338" i="12"/>
  <c r="M339" i="12"/>
  <c r="M340" i="12"/>
  <c r="M341" i="12"/>
  <c r="M342" i="12"/>
  <c r="M343" i="12"/>
  <c r="M344" i="12"/>
  <c r="M345" i="12"/>
  <c r="M346" i="12"/>
  <c r="M347" i="12"/>
  <c r="M348" i="12"/>
  <c r="M349" i="12"/>
  <c r="M350" i="12"/>
  <c r="M351" i="12"/>
  <c r="M352" i="12"/>
  <c r="M353" i="12"/>
  <c r="M354" i="12"/>
  <c r="M355" i="12"/>
  <c r="M356" i="12"/>
  <c r="M357" i="12"/>
  <c r="M358" i="12"/>
  <c r="M359" i="12"/>
  <c r="M360" i="12"/>
  <c r="M361" i="12"/>
  <c r="M362" i="12"/>
  <c r="M363" i="12"/>
  <c r="M364" i="12"/>
  <c r="M365" i="12"/>
  <c r="M366" i="12"/>
  <c r="M367" i="12"/>
  <c r="M368" i="12"/>
  <c r="M369" i="12"/>
  <c r="M370" i="12"/>
  <c r="M371" i="12"/>
  <c r="M372" i="12"/>
  <c r="M373" i="12"/>
  <c r="M374" i="12"/>
  <c r="M375" i="12"/>
  <c r="M376" i="12"/>
  <c r="M377" i="12"/>
  <c r="M378" i="12"/>
  <c r="M379" i="12"/>
  <c r="M380" i="12"/>
  <c r="M381" i="12"/>
  <c r="M382" i="12"/>
  <c r="M383" i="12"/>
  <c r="M384" i="12"/>
  <c r="M385" i="12"/>
  <c r="M386" i="12"/>
  <c r="M387" i="12"/>
  <c r="M388" i="12"/>
  <c r="M389" i="12"/>
  <c r="M390" i="12"/>
  <c r="M391" i="12"/>
  <c r="M392" i="12"/>
  <c r="M393" i="12"/>
  <c r="M394" i="12"/>
  <c r="M395" i="12"/>
  <c r="M396" i="12"/>
  <c r="M397" i="12"/>
  <c r="M398" i="12"/>
  <c r="M399" i="12"/>
  <c r="M400" i="12"/>
  <c r="M401" i="12"/>
  <c r="M402" i="12"/>
  <c r="M403" i="12"/>
  <c r="M404" i="12"/>
  <c r="M405" i="12"/>
  <c r="M406" i="12"/>
  <c r="M407" i="12"/>
  <c r="M408" i="12"/>
  <c r="M409" i="12"/>
  <c r="M410" i="12"/>
  <c r="M411" i="12"/>
  <c r="M412" i="12"/>
  <c r="M413" i="12"/>
  <c r="M414" i="12"/>
  <c r="M415" i="12"/>
  <c r="M416" i="12"/>
  <c r="M417" i="12"/>
  <c r="M418" i="12"/>
  <c r="M419" i="12"/>
  <c r="M420" i="12"/>
  <c r="M421" i="12"/>
  <c r="M422" i="12"/>
  <c r="M423" i="12"/>
  <c r="M424" i="12"/>
  <c r="M425" i="12"/>
  <c r="M426" i="12"/>
  <c r="M427" i="12"/>
  <c r="M428" i="12"/>
  <c r="M429" i="12"/>
  <c r="M430" i="12"/>
  <c r="M431" i="12"/>
  <c r="M432" i="12"/>
  <c r="M433" i="12"/>
  <c r="M434" i="12"/>
  <c r="M435" i="12"/>
  <c r="M436" i="12"/>
  <c r="M437" i="12"/>
  <c r="M438" i="12"/>
  <c r="M439" i="12"/>
  <c r="M440" i="12"/>
  <c r="M441" i="12"/>
  <c r="M442" i="12"/>
  <c r="M443" i="12"/>
  <c r="M444" i="12"/>
  <c r="M445" i="12"/>
  <c r="M446" i="12"/>
  <c r="M447" i="12"/>
  <c r="M448" i="12"/>
  <c r="M449" i="12"/>
  <c r="M450" i="12"/>
  <c r="M451" i="12"/>
  <c r="M452" i="12"/>
  <c r="M453" i="12"/>
  <c r="M454" i="12"/>
  <c r="M455" i="12"/>
  <c r="M456" i="12"/>
  <c r="M457" i="12"/>
  <c r="M458" i="12"/>
  <c r="M459" i="12"/>
  <c r="M460" i="12"/>
  <c r="M461" i="12"/>
  <c r="M462" i="12"/>
  <c r="M463" i="12"/>
  <c r="M464" i="12"/>
  <c r="M465" i="12"/>
  <c r="M466" i="12"/>
  <c r="M467" i="12"/>
  <c r="M468" i="12"/>
  <c r="M469" i="12"/>
  <c r="M470" i="12"/>
  <c r="M471" i="12"/>
  <c r="M472" i="12"/>
  <c r="M473" i="12"/>
  <c r="M474" i="12"/>
  <c r="M475" i="12"/>
  <c r="M476" i="12"/>
  <c r="M477" i="12"/>
  <c r="M478" i="12"/>
  <c r="M479" i="12"/>
  <c r="M480" i="12"/>
  <c r="M481" i="12"/>
  <c r="M482" i="12"/>
  <c r="M483" i="12"/>
  <c r="M484" i="12"/>
  <c r="M485" i="12"/>
  <c r="M486" i="12"/>
  <c r="M487" i="12"/>
  <c r="M488" i="12"/>
  <c r="M489" i="12"/>
  <c r="M490" i="12"/>
  <c r="M491" i="12"/>
  <c r="M492" i="12"/>
  <c r="M493" i="12"/>
  <c r="M494" i="12"/>
  <c r="M495" i="12"/>
  <c r="M496" i="12"/>
  <c r="M497" i="12"/>
  <c r="M498" i="12"/>
  <c r="M499" i="12"/>
  <c r="M500" i="12"/>
  <c r="M501" i="12"/>
  <c r="M502" i="12"/>
  <c r="M503" i="12"/>
  <c r="M504" i="12"/>
  <c r="M505" i="12"/>
  <c r="M506" i="12"/>
  <c r="M507" i="12"/>
  <c r="M508" i="12"/>
  <c r="M509" i="12"/>
  <c r="M510" i="12"/>
  <c r="M511" i="12"/>
  <c r="M512" i="12"/>
  <c r="M513" i="12"/>
  <c r="M514" i="12"/>
  <c r="M515" i="12"/>
  <c r="M516" i="12"/>
  <c r="M517" i="12"/>
  <c r="M518" i="12"/>
  <c r="M519" i="12"/>
  <c r="M520" i="12"/>
  <c r="M521" i="12"/>
  <c r="M522" i="12"/>
  <c r="M523" i="12"/>
  <c r="M524" i="12"/>
  <c r="M525" i="12"/>
  <c r="M526" i="12"/>
  <c r="M527" i="12"/>
  <c r="M528" i="12"/>
  <c r="M529" i="12"/>
  <c r="M530" i="12"/>
  <c r="M531" i="12"/>
  <c r="M532" i="12"/>
  <c r="M533" i="12"/>
  <c r="M534" i="12"/>
  <c r="M535" i="12"/>
  <c r="M536" i="12"/>
  <c r="M537" i="12"/>
  <c r="M538" i="12"/>
  <c r="M539" i="12"/>
  <c r="M540" i="12"/>
  <c r="M541" i="12"/>
  <c r="M542" i="12"/>
  <c r="M543" i="12"/>
  <c r="M544" i="12"/>
  <c r="M545" i="12"/>
  <c r="M546" i="12"/>
  <c r="M547" i="12"/>
  <c r="M548" i="12"/>
  <c r="M549" i="12"/>
  <c r="M550" i="12"/>
  <c r="M551" i="12"/>
  <c r="M552" i="12"/>
  <c r="M553" i="12"/>
  <c r="M554" i="12"/>
  <c r="M555" i="12"/>
  <c r="M556" i="12"/>
  <c r="M557" i="12"/>
  <c r="M558" i="12"/>
  <c r="M559" i="12"/>
  <c r="M560" i="12"/>
  <c r="M561" i="12"/>
  <c r="M562" i="12"/>
  <c r="M563" i="12"/>
  <c r="M564" i="12"/>
  <c r="M565" i="12"/>
  <c r="M566" i="12"/>
  <c r="M567" i="12"/>
  <c r="M568" i="12"/>
  <c r="M569" i="12"/>
  <c r="M570" i="12"/>
  <c r="M571" i="12"/>
  <c r="M572" i="12"/>
  <c r="M573" i="12"/>
  <c r="M574" i="12"/>
  <c r="M575" i="12"/>
  <c r="M576" i="12"/>
  <c r="M577" i="12"/>
  <c r="M578" i="12"/>
  <c r="M579" i="12"/>
  <c r="M580" i="12"/>
  <c r="M581" i="12"/>
  <c r="M582" i="12"/>
  <c r="M583" i="12"/>
  <c r="M584" i="12"/>
  <c r="M585" i="12"/>
  <c r="M586" i="12"/>
  <c r="M587" i="12"/>
  <c r="M588" i="12"/>
  <c r="M589" i="12"/>
  <c r="M590" i="12"/>
  <c r="M591" i="12"/>
  <c r="M592" i="12"/>
  <c r="M593" i="12"/>
  <c r="M594" i="12"/>
  <c r="M595" i="12"/>
  <c r="M596" i="12"/>
  <c r="M597" i="12"/>
  <c r="M598" i="12"/>
  <c r="M599" i="12"/>
  <c r="M600" i="12"/>
  <c r="M601" i="12"/>
  <c r="M602" i="12"/>
  <c r="M603" i="12"/>
  <c r="M604" i="12"/>
  <c r="M605" i="12"/>
  <c r="M606" i="12"/>
  <c r="M607" i="12"/>
  <c r="M608" i="12"/>
  <c r="M609" i="12"/>
  <c r="M610" i="12"/>
  <c r="M611" i="12"/>
  <c r="M612" i="12"/>
  <c r="M613" i="12"/>
  <c r="M614" i="12"/>
  <c r="M615" i="12"/>
  <c r="M616" i="12"/>
  <c r="M617" i="12"/>
  <c r="M618" i="12"/>
  <c r="M619" i="12"/>
  <c r="M620" i="12"/>
  <c r="M621" i="12"/>
  <c r="M622" i="12"/>
  <c r="M623" i="12"/>
  <c r="M624" i="12"/>
  <c r="M625" i="12"/>
  <c r="M626" i="12"/>
  <c r="M627" i="12"/>
  <c r="M628" i="12"/>
  <c r="M629" i="12"/>
  <c r="M630" i="12"/>
  <c r="M631" i="12"/>
  <c r="M632" i="12"/>
  <c r="M633" i="12"/>
  <c r="M634" i="12"/>
  <c r="M635" i="12"/>
  <c r="M636" i="12"/>
  <c r="M637" i="12"/>
  <c r="M638" i="12"/>
  <c r="M639" i="12"/>
  <c r="M640" i="12"/>
  <c r="M641" i="12"/>
  <c r="M642" i="12"/>
  <c r="M643" i="12"/>
  <c r="M644" i="12"/>
  <c r="M645" i="12"/>
  <c r="M646" i="12"/>
  <c r="M647" i="12"/>
  <c r="M648" i="12"/>
  <c r="M649" i="12"/>
  <c r="M650" i="12"/>
  <c r="M651" i="12"/>
  <c r="M652" i="12"/>
  <c r="M653" i="12"/>
  <c r="M654" i="12"/>
  <c r="M655" i="12"/>
  <c r="M656" i="12"/>
  <c r="M657" i="12"/>
  <c r="M658" i="12"/>
  <c r="M659" i="12"/>
  <c r="M660" i="12"/>
  <c r="M661" i="12"/>
  <c r="M662" i="12"/>
  <c r="M663" i="12"/>
  <c r="M664" i="12"/>
  <c r="M665" i="12"/>
  <c r="M666" i="12"/>
  <c r="M667" i="12"/>
  <c r="M668" i="12"/>
  <c r="M669" i="12"/>
  <c r="M670" i="12"/>
  <c r="M671" i="12"/>
  <c r="M672" i="12"/>
  <c r="M673" i="12"/>
  <c r="M674" i="12"/>
  <c r="M675" i="12"/>
  <c r="M676" i="12"/>
  <c r="M677" i="12"/>
  <c r="M678" i="12"/>
  <c r="M679" i="12"/>
  <c r="M680" i="12"/>
  <c r="M681" i="12"/>
  <c r="M682" i="12"/>
  <c r="M683" i="12"/>
  <c r="M684" i="12"/>
  <c r="M685" i="12"/>
  <c r="M686" i="12"/>
  <c r="M687" i="12"/>
  <c r="M688" i="12"/>
  <c r="M689" i="12"/>
  <c r="M690" i="12"/>
  <c r="M691" i="12"/>
  <c r="M692" i="12"/>
  <c r="M693" i="12"/>
  <c r="F80" i="12" l="1"/>
  <c r="E80" i="12"/>
  <c r="D80" i="12"/>
  <c r="C80" i="12"/>
  <c r="R34" i="8" l="1"/>
  <c r="O34" i="8"/>
  <c r="R28" i="8"/>
  <c r="Q28" i="8"/>
  <c r="O28" i="8"/>
  <c r="C108" i="12" l="1"/>
  <c r="F108" i="12"/>
  <c r="E108" i="12"/>
  <c r="D108" i="12"/>
  <c r="C18" i="12" l="1"/>
  <c r="U18" i="8" l="1"/>
  <c r="R18" i="8"/>
  <c r="O18" i="8"/>
  <c r="U13" i="8"/>
  <c r="U14" i="8"/>
  <c r="U15" i="8"/>
  <c r="U16" i="8"/>
  <c r="U17" i="8"/>
  <c r="R13" i="8"/>
  <c r="R14" i="8"/>
  <c r="R15" i="8"/>
  <c r="R16" i="8"/>
  <c r="R17" i="8"/>
  <c r="O13" i="8"/>
  <c r="O14" i="8"/>
  <c r="O15" i="8"/>
  <c r="O16" i="8"/>
  <c r="O17" i="8"/>
  <c r="U12" i="8"/>
  <c r="R12" i="8"/>
  <c r="O12" i="8"/>
  <c r="U7" i="8"/>
  <c r="U8" i="8"/>
  <c r="U9" i="8"/>
  <c r="U10" i="8"/>
  <c r="U11" i="8"/>
  <c r="R7" i="8"/>
  <c r="R8" i="8"/>
  <c r="R9" i="8"/>
  <c r="R10" i="8"/>
  <c r="R11" i="8"/>
  <c r="U28" i="8"/>
  <c r="U22" i="8"/>
  <c r="T22" i="8"/>
  <c r="U34" i="8"/>
  <c r="T28" i="8"/>
  <c r="U29" i="8"/>
  <c r="U30" i="8"/>
  <c r="U31" i="8"/>
  <c r="U32" i="8"/>
  <c r="U33" i="8"/>
  <c r="R29" i="8"/>
  <c r="R30" i="8"/>
  <c r="R31" i="8"/>
  <c r="R32" i="8"/>
  <c r="R33" i="8"/>
  <c r="O29" i="8"/>
  <c r="O30" i="8"/>
  <c r="O31" i="8"/>
  <c r="O32" i="8"/>
  <c r="O33" i="8"/>
  <c r="N29" i="8"/>
  <c r="U23" i="8"/>
  <c r="U24" i="8"/>
  <c r="U25" i="8"/>
  <c r="U26" i="8"/>
  <c r="U27" i="8"/>
  <c r="R23" i="8"/>
  <c r="R24" i="8"/>
  <c r="R25" i="8"/>
  <c r="R26" i="8"/>
  <c r="R27" i="8"/>
  <c r="O23" i="8"/>
  <c r="O24" i="8"/>
  <c r="O25" i="8"/>
  <c r="O26" i="8"/>
  <c r="O27" i="8"/>
  <c r="N23" i="8"/>
  <c r="M23" i="8"/>
  <c r="R22" i="8"/>
  <c r="O22" i="8"/>
  <c r="N22" i="8"/>
  <c r="M22" i="8"/>
  <c r="U6" i="8"/>
  <c r="R6" i="8"/>
  <c r="Q6" i="8"/>
  <c r="P7" i="8"/>
  <c r="P6" i="8"/>
  <c r="O6" i="8"/>
  <c r="N6" i="8"/>
  <c r="N17" i="8"/>
  <c r="N16" i="8"/>
  <c r="N15" i="8"/>
  <c r="N14" i="8"/>
  <c r="N13" i="8"/>
  <c r="O11" i="8"/>
  <c r="O10" i="8"/>
  <c r="O9" i="8"/>
  <c r="O8" i="8"/>
  <c r="O7" i="8"/>
  <c r="N7" i="8"/>
  <c r="Q7" i="8"/>
  <c r="S7" i="8"/>
  <c r="T7" i="8"/>
  <c r="N8" i="8"/>
  <c r="P8" i="8"/>
  <c r="Q8" i="8"/>
  <c r="S8" i="8"/>
  <c r="T8" i="8"/>
  <c r="N9" i="8"/>
  <c r="P9" i="8"/>
  <c r="Q9" i="8"/>
  <c r="S9" i="8"/>
  <c r="T9" i="8"/>
  <c r="N10" i="8"/>
  <c r="P10" i="8"/>
  <c r="Q10" i="8"/>
  <c r="S10" i="8"/>
  <c r="T10" i="8"/>
  <c r="N11" i="8"/>
  <c r="P11" i="8"/>
  <c r="Q11" i="8"/>
  <c r="S11" i="8"/>
  <c r="T11" i="8"/>
  <c r="K34" i="8"/>
  <c r="J34" i="8"/>
  <c r="I34" i="8"/>
  <c r="H34" i="8"/>
  <c r="G34" i="8"/>
  <c r="F34" i="8"/>
  <c r="E34" i="8"/>
  <c r="D34" i="8"/>
  <c r="C34" i="8"/>
  <c r="K28" i="8"/>
  <c r="J28" i="8"/>
  <c r="I28" i="8"/>
  <c r="H28" i="8"/>
  <c r="G28" i="8"/>
  <c r="F28" i="8"/>
  <c r="E28" i="8"/>
  <c r="D28" i="8"/>
  <c r="C28" i="8"/>
  <c r="K22" i="8"/>
  <c r="J22" i="8"/>
  <c r="I22" i="8"/>
  <c r="H22" i="8"/>
  <c r="G22" i="8"/>
  <c r="F22" i="8"/>
  <c r="E22" i="8"/>
  <c r="D22" i="8"/>
  <c r="C22" i="8"/>
  <c r="E18" i="8"/>
  <c r="D18" i="8"/>
  <c r="K12" i="8"/>
  <c r="H12" i="8"/>
  <c r="E12" i="8"/>
  <c r="D12" i="8"/>
  <c r="K6" i="8"/>
  <c r="K18" i="8" s="1"/>
  <c r="H6" i="8"/>
  <c r="H18" i="8" s="1"/>
  <c r="E6" i="8"/>
  <c r="D6" i="8"/>
  <c r="C114" i="12" l="1"/>
  <c r="D114" i="12"/>
  <c r="E114" i="12"/>
  <c r="F114" i="12"/>
  <c r="E21" i="12" l="1"/>
  <c r="E6" i="12" l="1"/>
  <c r="E5" i="12"/>
  <c r="D7" i="12" l="1"/>
  <c r="C7" i="12"/>
  <c r="J12" i="8"/>
  <c r="I12" i="8"/>
  <c r="G12" i="8"/>
  <c r="F12" i="8"/>
  <c r="C12" i="8"/>
  <c r="J6" i="8"/>
  <c r="I6" i="8"/>
  <c r="G6" i="8"/>
  <c r="F6" i="8"/>
  <c r="N18" i="8"/>
  <c r="C6" i="8"/>
  <c r="Q23" i="8" l="1"/>
  <c r="E7" i="12"/>
  <c r="Q34" i="8"/>
  <c r="G18" i="8"/>
  <c r="Q12" i="8" s="1"/>
  <c r="F18" i="8"/>
  <c r="P16" i="8" s="1"/>
  <c r="C18" i="8"/>
  <c r="I18" i="8"/>
  <c r="S28" i="8"/>
  <c r="Q30" i="8"/>
  <c r="N12" i="8"/>
  <c r="J18" i="8"/>
  <c r="Q22" i="8"/>
  <c r="Q33" i="8"/>
  <c r="Q25" i="8"/>
  <c r="Q32" i="8"/>
  <c r="Q31" i="8"/>
  <c r="M7" i="8" l="1"/>
  <c r="M8" i="8"/>
  <c r="M10" i="8"/>
  <c r="M11" i="8"/>
  <c r="M9" i="8"/>
  <c r="M6" i="8"/>
  <c r="Q24" i="8"/>
  <c r="Q26" i="8"/>
  <c r="Q29" i="8"/>
  <c r="Q27" i="8"/>
  <c r="S6" i="8"/>
  <c r="S17" i="8"/>
  <c r="Q18" i="8"/>
  <c r="Q16" i="8"/>
  <c r="T12" i="8"/>
  <c r="T18" i="8"/>
  <c r="M15" i="8"/>
  <c r="T31" i="8"/>
  <c r="N34" i="8"/>
  <c r="N30" i="8"/>
  <c r="P23" i="8"/>
  <c r="P30" i="8"/>
  <c r="S22" i="8"/>
  <c r="P29" i="8"/>
  <c r="P27" i="8"/>
  <c r="P28" i="8"/>
  <c r="P33" i="8"/>
  <c r="P25" i="8"/>
  <c r="P32" i="8"/>
  <c r="P22" i="8"/>
  <c r="P34" i="8"/>
  <c r="P24" i="8"/>
  <c r="P31" i="8"/>
  <c r="P26" i="8"/>
  <c r="N25" i="8"/>
  <c r="N28" i="8"/>
  <c r="N27" i="8"/>
  <c r="N32" i="8"/>
  <c r="N24" i="8"/>
  <c r="N31" i="8"/>
  <c r="N26" i="8"/>
  <c r="N33" i="8"/>
  <c r="T6" i="8"/>
  <c r="Q14" i="8"/>
  <c r="Q17" i="8"/>
  <c r="Q15" i="8"/>
  <c r="Q13" i="8"/>
  <c r="P17" i="8"/>
  <c r="P13" i="8"/>
  <c r="P18" i="8"/>
  <c r="P15" i="8"/>
  <c r="P12" i="8"/>
  <c r="P14" i="8"/>
  <c r="M14" i="8"/>
  <c r="M16" i="8"/>
  <c r="M13" i="8"/>
  <c r="M18" i="8"/>
  <c r="M17" i="8"/>
  <c r="M12" i="8"/>
  <c r="M33" i="8"/>
  <c r="M29" i="8"/>
  <c r="M26" i="8"/>
  <c r="M30" i="8"/>
  <c r="M27" i="8"/>
  <c r="M34" i="8"/>
  <c r="M31" i="8"/>
  <c r="M24" i="8"/>
  <c r="M32" i="8"/>
  <c r="M28" i="8"/>
  <c r="M25" i="8"/>
  <c r="S34" i="8"/>
  <c r="S31" i="8"/>
  <c r="S24" i="8"/>
  <c r="S32" i="8"/>
  <c r="S25" i="8"/>
  <c r="S33" i="8"/>
  <c r="S29" i="8"/>
  <c r="S26" i="8"/>
  <c r="S30" i="8"/>
  <c r="S27" i="8"/>
  <c r="S23" i="8"/>
  <c r="T32" i="8"/>
  <c r="T25" i="8"/>
  <c r="T33" i="8"/>
  <c r="T29" i="8"/>
  <c r="T26" i="8"/>
  <c r="T34" i="8"/>
  <c r="T24" i="8"/>
  <c r="T30" i="8"/>
  <c r="T27" i="8"/>
  <c r="T23" i="8"/>
  <c r="T16" i="8"/>
  <c r="T17" i="8"/>
  <c r="T13" i="8"/>
  <c r="T14" i="8"/>
  <c r="T15" i="8"/>
  <c r="S18" i="8"/>
  <c r="S15" i="8"/>
  <c r="S16" i="8"/>
  <c r="S13" i="8"/>
  <c r="S14" i="8"/>
  <c r="S12" i="8"/>
  <c r="E22" i="12" l="1"/>
  <c r="E23" i="12"/>
  <c r="D24" i="12"/>
  <c r="C24" i="12"/>
  <c r="E24" i="12" l="1"/>
  <c r="C12" i="12"/>
</calcChain>
</file>

<file path=xl/sharedStrings.xml><?xml version="1.0" encoding="utf-8"?>
<sst xmlns="http://schemas.openxmlformats.org/spreadsheetml/2006/main" count="811" uniqueCount="430">
  <si>
    <t>A.1</t>
  </si>
  <si>
    <t>A.2</t>
  </si>
  <si>
    <t>B.1</t>
  </si>
  <si>
    <t>B.2</t>
  </si>
  <si>
    <t>A.1.1</t>
  </si>
  <si>
    <t>A.1.2</t>
  </si>
  <si>
    <t>A.1.3</t>
  </si>
  <si>
    <t>A.2.1</t>
  </si>
  <si>
    <t>A.2.2</t>
  </si>
  <si>
    <t>YTD</t>
  </si>
  <si>
    <t>Fundamental</t>
  </si>
  <si>
    <t>Technical</t>
  </si>
  <si>
    <t>Overall</t>
  </si>
  <si>
    <t>Top-Down</t>
  </si>
  <si>
    <t>Bottom-Up</t>
  </si>
  <si>
    <t>Cash</t>
  </si>
  <si>
    <t>Derivatives</t>
  </si>
  <si>
    <t>Energy</t>
  </si>
  <si>
    <t>Profilo1</t>
  </si>
  <si>
    <t>Profilo2</t>
  </si>
  <si>
    <t>Profilo3</t>
  </si>
  <si>
    <t>Profilo4</t>
  </si>
  <si>
    <t>Profilo5</t>
  </si>
  <si>
    <t>B.2.1</t>
  </si>
  <si>
    <t>B.2.2</t>
  </si>
  <si>
    <t>Benchmark</t>
  </si>
  <si>
    <t>A</t>
  </si>
  <si>
    <t>B</t>
  </si>
  <si>
    <t>C</t>
  </si>
  <si>
    <t>C.1</t>
  </si>
  <si>
    <t>Track Record</t>
  </si>
  <si>
    <t>C.2</t>
  </si>
  <si>
    <t>Tabella 1 - AUM per Tipologia/Clientela</t>
  </si>
  <si>
    <t>TOTALE ASSET UNDER MANAGEMENT</t>
  </si>
  <si>
    <t>AUM (M EUR)</t>
  </si>
  <si>
    <t>Tabella 2 - AUM per Tipologia/Clientela Asset Class Bando</t>
  </si>
  <si>
    <t>Sezione</t>
  </si>
  <si>
    <t>Sì</t>
  </si>
  <si>
    <t>No</t>
  </si>
  <si>
    <t>A.1.1.</t>
  </si>
  <si>
    <t>AUM (%)</t>
  </si>
  <si>
    <t># (%)</t>
  </si>
  <si>
    <t>B.1.1</t>
  </si>
  <si>
    <t>Large Cap (&gt; 10 Billion USD)</t>
  </si>
  <si>
    <t>Portfolio Lookthrough</t>
  </si>
  <si>
    <t>ISIN</t>
  </si>
  <si>
    <t>BBG Ticker</t>
  </si>
  <si>
    <t>FX (vs.EUR)</t>
  </si>
  <si>
    <t>6 mesi</t>
  </si>
  <si>
    <t>1 anno</t>
  </si>
  <si>
    <t>4 anni</t>
  </si>
  <si>
    <t>+ 4 anni</t>
  </si>
  <si>
    <t>1 giorno</t>
  </si>
  <si>
    <t>1 settimana</t>
  </si>
  <si>
    <t>1 mese</t>
  </si>
  <si>
    <t>+ 6 mesi</t>
  </si>
  <si>
    <t>ESG</t>
  </si>
  <si>
    <t>B.1.3</t>
  </si>
  <si>
    <t>B.2.3</t>
  </si>
  <si>
    <t>Profilo6</t>
  </si>
  <si>
    <t>Profilo7</t>
  </si>
  <si>
    <t>Profilo8</t>
  </si>
  <si>
    <t>Profilo9</t>
  </si>
  <si>
    <t>Profilo10</t>
  </si>
  <si>
    <t>Inception Date</t>
  </si>
  <si>
    <r>
      <t xml:space="preserve">Nome candidato
</t>
    </r>
    <r>
      <rPr>
        <i/>
        <sz val="8"/>
        <color theme="1"/>
        <rFont val="Century Gothic"/>
        <family val="2"/>
      </rPr>
      <t>Candidate Name</t>
    </r>
  </si>
  <si>
    <r>
      <t xml:space="preserve">Capitale sociale
</t>
    </r>
    <r>
      <rPr>
        <i/>
        <sz val="8"/>
        <color theme="1"/>
        <rFont val="Century Gothic"/>
        <family val="2"/>
      </rPr>
      <t>Share Capital</t>
    </r>
  </si>
  <si>
    <r>
      <t xml:space="preserve">Autorizzazione a svolgere le attività previste nel bando (art. 6 comma 1, D.Lgs 252/05)
</t>
    </r>
    <r>
      <rPr>
        <i/>
        <sz val="8"/>
        <color theme="1"/>
        <rFont val="Century Gothic"/>
        <family val="2"/>
      </rPr>
      <t>Authorization to conduct activities expected from this RFP (art. 6 comma 1, D.Lgs 252/05)</t>
    </r>
  </si>
  <si>
    <r>
      <t xml:space="preserve">Indirizzo eventuale sede/succursale Italiana
</t>
    </r>
    <r>
      <rPr>
        <i/>
        <sz val="8"/>
        <color theme="1"/>
        <rFont val="Century Gothic"/>
        <family val="2"/>
      </rPr>
      <t>Address of Italian Branch</t>
    </r>
  </si>
  <si>
    <r>
      <t xml:space="preserve">Gruppo di appartenenza
</t>
    </r>
    <r>
      <rPr>
        <i/>
        <sz val="8"/>
        <color theme="1"/>
        <rFont val="Century Gothic"/>
        <family val="2"/>
      </rPr>
      <t>Company Group</t>
    </r>
  </si>
  <si>
    <r>
      <t xml:space="preserve">Compagine azionaria
</t>
    </r>
    <r>
      <rPr>
        <i/>
        <sz val="8"/>
        <color theme="1"/>
        <rFont val="Century Gothic"/>
        <family val="2"/>
      </rPr>
      <t>Company ownership structure</t>
    </r>
  </si>
  <si>
    <r>
      <t xml:space="preserve">Organigramma societario
</t>
    </r>
    <r>
      <rPr>
        <i/>
        <sz val="8"/>
        <color theme="1"/>
        <rFont val="Century Gothic"/>
        <family val="2"/>
      </rPr>
      <t>Company organizational structure</t>
    </r>
  </si>
  <si>
    <r>
      <t xml:space="preserve">Spiegazione
</t>
    </r>
    <r>
      <rPr>
        <b/>
        <i/>
        <sz val="8"/>
        <color theme="0"/>
        <rFont val="Century Gothic"/>
        <family val="2"/>
      </rPr>
      <t>Explanation</t>
    </r>
  </si>
  <si>
    <r>
      <t xml:space="preserve">Domanda
</t>
    </r>
    <r>
      <rPr>
        <b/>
        <i/>
        <sz val="8"/>
        <color theme="0"/>
        <rFont val="Century Gothic"/>
        <family val="2"/>
      </rPr>
      <t>Question</t>
    </r>
  </si>
  <si>
    <r>
      <t xml:space="preserve">Descrivere sinteticamente l'organigramma della società candidata.
</t>
    </r>
    <r>
      <rPr>
        <i/>
        <sz val="8"/>
        <color theme="1"/>
        <rFont val="Century Gothic"/>
        <family val="2"/>
      </rPr>
      <t>Briefly describe the organization chart of the candidate company.</t>
    </r>
  </si>
  <si>
    <r>
      <t xml:space="preserve">Antiriciclaggio e anticorruzione
</t>
    </r>
    <r>
      <rPr>
        <i/>
        <sz val="8"/>
        <color theme="1"/>
        <rFont val="Century Gothic"/>
        <family val="2"/>
      </rPr>
      <t>Anti-money laundering and anti-corruption policies</t>
    </r>
  </si>
  <si>
    <r>
      <t xml:space="preserve">Procedure Interne e Policy
</t>
    </r>
    <r>
      <rPr>
        <i/>
        <sz val="8"/>
        <color theme="4" tint="-0.499984740745262"/>
        <rFont val="Century Gothic"/>
        <family val="2"/>
      </rPr>
      <t>Internal Procedures and Policies</t>
    </r>
  </si>
  <si>
    <r>
      <t xml:space="preserve">Politica di remunerazione
</t>
    </r>
    <r>
      <rPr>
        <i/>
        <sz val="8"/>
        <color theme="1"/>
        <rFont val="Century Gothic"/>
        <family val="2"/>
      </rPr>
      <t>Remuneration Policy</t>
    </r>
  </si>
  <si>
    <r>
      <t xml:space="preserve">Codice etico
</t>
    </r>
    <r>
      <rPr>
        <i/>
        <sz val="8"/>
        <color theme="1"/>
        <rFont val="Century Gothic"/>
        <family val="2"/>
      </rPr>
      <t>Ethical Code of Conduct</t>
    </r>
  </si>
  <si>
    <r>
      <t xml:space="preserve">Compilare Tabella 1
</t>
    </r>
    <r>
      <rPr>
        <i/>
        <sz val="8"/>
        <color theme="1"/>
        <rFont val="Century Gothic"/>
        <family val="2"/>
      </rPr>
      <t>Complete Table 1</t>
    </r>
  </si>
  <si>
    <r>
      <t xml:space="preserve">AUM per Tipologia/Clientela (solo istituzionale e NO CAPTIVE)
</t>
    </r>
    <r>
      <rPr>
        <i/>
        <sz val="8"/>
        <color theme="4" tint="-0.499984740745262"/>
        <rFont val="Century Gothic"/>
        <family val="2"/>
      </rPr>
      <t>AUM per Client type (only institutional e NO CAPTIVE)</t>
    </r>
  </si>
  <si>
    <r>
      <t xml:space="preserve">Contatti
</t>
    </r>
    <r>
      <rPr>
        <i/>
        <sz val="8"/>
        <color theme="4" tint="-0.499984740745262"/>
        <rFont val="Century Gothic"/>
        <family val="2"/>
      </rPr>
      <t>Contacts</t>
    </r>
  </si>
  <si>
    <r>
      <t xml:space="preserve">Nome e Cognome (Referente per il Bando)
</t>
    </r>
    <r>
      <rPr>
        <i/>
        <sz val="8"/>
        <color theme="1"/>
        <rFont val="Century Gothic"/>
        <family val="2"/>
      </rPr>
      <t>Name and Surname of FRP contact</t>
    </r>
  </si>
  <si>
    <r>
      <t xml:space="preserve">E-mail (Referente per il Bando)
</t>
    </r>
    <r>
      <rPr>
        <i/>
        <sz val="8"/>
        <color theme="1"/>
        <rFont val="Century Gothic"/>
        <family val="2"/>
      </rPr>
      <t>E-mail of RFP contact</t>
    </r>
  </si>
  <si>
    <r>
      <t xml:space="preserve">Telefono (Referente per il Bando)
</t>
    </r>
    <r>
      <rPr>
        <i/>
        <sz val="8"/>
        <color theme="1"/>
        <rFont val="Century Gothic"/>
        <family val="2"/>
      </rPr>
      <t>Telephone of RFP contact</t>
    </r>
  </si>
  <si>
    <r>
      <t xml:space="preserve">Inserire il nome della società candidata completa di ragione sociale.
</t>
    </r>
    <r>
      <rPr>
        <i/>
        <sz val="8"/>
        <color theme="1"/>
        <rFont val="Century Gothic"/>
        <family val="2"/>
      </rPr>
      <t>Enter the company name.</t>
    </r>
  </si>
  <si>
    <r>
      <t xml:space="preserve">Selezionare dall'elenco a tendina SÌ o NO.
</t>
    </r>
    <r>
      <rPr>
        <i/>
        <sz val="8"/>
        <color theme="1"/>
        <rFont val="Century Gothic"/>
        <family val="2"/>
      </rPr>
      <t>Select YES or NO.</t>
    </r>
  </si>
  <si>
    <r>
      <t xml:space="preserve">Inserire il nome dell'eventuale gruppo di appartenenza completa di ragione sociale.
</t>
    </r>
    <r>
      <rPr>
        <i/>
        <sz val="8"/>
        <color theme="1"/>
        <rFont val="Century Gothic"/>
        <family val="2"/>
      </rPr>
      <t>Enter the company's group name.</t>
    </r>
  </si>
  <si>
    <r>
      <t xml:space="preserve">Selezionare dall'elenco a tendina SÌ o NO. Se SÌ allegare copia .pdf della policy.
</t>
    </r>
    <r>
      <rPr>
        <i/>
        <sz val="8"/>
        <color theme="1"/>
        <rFont val="Century Gothic"/>
        <family val="2"/>
      </rPr>
      <t>Select YES or NO. If YES attach .pdf copy of the policy</t>
    </r>
    <r>
      <rPr>
        <sz val="8"/>
        <color theme="1"/>
        <rFont val="Century Gothic"/>
        <family val="2"/>
      </rPr>
      <t>.</t>
    </r>
  </si>
  <si>
    <r>
      <t xml:space="preserve">Informazioni Società Candidata
</t>
    </r>
    <r>
      <rPr>
        <i/>
        <sz val="8"/>
        <color theme="4" tint="-0.499984740745262"/>
        <rFont val="Century Gothic"/>
        <family val="2"/>
      </rPr>
      <t>Candidate Information</t>
    </r>
  </si>
  <si>
    <t>Risposta
Answer</t>
  </si>
  <si>
    <r>
      <t xml:space="preserve">Compilare Tabella 2
</t>
    </r>
    <r>
      <rPr>
        <i/>
        <sz val="8"/>
        <color theme="1"/>
        <rFont val="Century Gothic"/>
        <family val="2"/>
      </rPr>
      <t>Complete Table 2</t>
    </r>
  </si>
  <si>
    <t>Curricula Team di Rischio</t>
  </si>
  <si>
    <t>B.2.4</t>
  </si>
  <si>
    <t>Organizzazione Team di Rischio</t>
  </si>
  <si>
    <t>B.2.5</t>
  </si>
  <si>
    <t>B.2.6</t>
  </si>
  <si>
    <r>
      <t xml:space="preserve">Reportistica
</t>
    </r>
    <r>
      <rPr>
        <i/>
        <sz val="8"/>
        <color theme="4" tint="-0.499984740745262"/>
        <rFont val="Century Gothic"/>
        <family val="2"/>
      </rPr>
      <t>Reporting</t>
    </r>
  </si>
  <si>
    <t>Anno</t>
  </si>
  <si>
    <t>Annual Bmk. Perf. (%)</t>
  </si>
  <si>
    <t>Annual Port. Perf. (%)</t>
  </si>
  <si>
    <t>Portafoglio</t>
  </si>
  <si>
    <t>Monthly Perf.</t>
  </si>
  <si>
    <t>Fine Mese</t>
  </si>
  <si>
    <t>YTD Perf.</t>
  </si>
  <si>
    <t>Share Class</t>
  </si>
  <si>
    <t>UCITS Compliant</t>
  </si>
  <si>
    <t>Sostenibilità Futura</t>
  </si>
  <si>
    <t>C.1.1</t>
  </si>
  <si>
    <t xml:space="preserve">Performance Assoluta </t>
  </si>
  <si>
    <t>Performance Relativa</t>
  </si>
  <si>
    <t>C.1.2</t>
  </si>
  <si>
    <t>Rischio Mercato</t>
  </si>
  <si>
    <t>C.1.3</t>
  </si>
  <si>
    <t>C.1.4</t>
  </si>
  <si>
    <t>Rischio/Rendimento</t>
  </si>
  <si>
    <t>C.2.1</t>
  </si>
  <si>
    <r>
      <t xml:space="preserve">Proposta di Gestione
</t>
    </r>
    <r>
      <rPr>
        <b/>
        <i/>
        <sz val="8"/>
        <color theme="0"/>
        <rFont val="Century Gothic"/>
        <family val="2"/>
      </rPr>
      <t>Proposed Strategy</t>
    </r>
  </si>
  <si>
    <r>
      <rPr>
        <sz val="8"/>
        <color theme="1"/>
        <rFont val="Century Gothic"/>
        <family val="2"/>
      </rPr>
      <t>Qual è l'orizzonte temporale medio utilizzato nella strategia proposta?</t>
    </r>
    <r>
      <rPr>
        <i/>
        <sz val="8"/>
        <color theme="1"/>
        <rFont val="Century Gothic"/>
        <family val="2"/>
      </rPr>
      <t xml:space="preserve">
What is the average investment time horizon used to manage the proposed strategy?</t>
    </r>
  </si>
  <si>
    <r>
      <rPr>
        <sz val="8"/>
        <color theme="1"/>
        <rFont val="Century Gothic"/>
        <family val="2"/>
      </rPr>
      <t>Siete sempre completamente investiti?</t>
    </r>
    <r>
      <rPr>
        <i/>
        <sz val="8"/>
        <color theme="1"/>
        <rFont val="Century Gothic"/>
        <family val="2"/>
      </rPr>
      <t xml:space="preserve">
Are you always fully invested?</t>
    </r>
  </si>
  <si>
    <r>
      <rPr>
        <sz val="8"/>
        <color theme="1"/>
        <rFont val="Century Gothic"/>
        <family val="2"/>
      </rPr>
      <t>Descrivere il processo di sector allocation e i gradi di scostamento rispetto al benchmark</t>
    </r>
    <r>
      <rPr>
        <i/>
        <sz val="8"/>
        <color theme="1"/>
        <rFont val="Century Gothic"/>
        <family val="2"/>
      </rPr>
      <t xml:space="preserve">
Describe the sector allocation process and the benchmark deviation</t>
    </r>
  </si>
  <si>
    <r>
      <rPr>
        <sz val="8"/>
        <color theme="1"/>
        <rFont val="Century Gothic"/>
        <family val="2"/>
      </rPr>
      <t>Quali elementi portano alla vendita di una posizione?</t>
    </r>
    <r>
      <rPr>
        <i/>
        <sz val="8"/>
        <color theme="1"/>
        <rFont val="Century Gothic"/>
        <family val="2"/>
      </rPr>
      <t xml:space="preserve">
Which elements lead to the sale of a holding?</t>
    </r>
  </si>
  <si>
    <r>
      <rPr>
        <sz val="8"/>
        <color theme="1"/>
        <rFont val="Century Gothic"/>
        <family val="2"/>
      </rPr>
      <t>Quanti titoli generalmente mantenete per la strategia proposta?</t>
    </r>
    <r>
      <rPr>
        <i/>
        <sz val="8"/>
        <color theme="1"/>
        <rFont val="Century Gothic"/>
        <family val="2"/>
      </rPr>
      <t xml:space="preserve">
How many holdings do you generally hold in the proposed strategy?</t>
    </r>
  </si>
  <si>
    <r>
      <rPr>
        <sz val="8"/>
        <color theme="1"/>
        <rFont val="Century Gothic"/>
        <family val="2"/>
      </rPr>
      <t>Descrizione del processo di risk management ex-ante ed ex-post ed integrazione col processo di investimento</t>
    </r>
    <r>
      <rPr>
        <i/>
        <sz val="8"/>
        <color theme="1"/>
        <rFont val="Century Gothic"/>
        <family val="2"/>
      </rPr>
      <t xml:space="preserve">
Describe your ex-ante and ex-post risk management processes and its integration with the investment process</t>
    </r>
  </si>
  <si>
    <r>
      <rPr>
        <sz val="8"/>
        <color theme="1"/>
        <rFont val="Century Gothic"/>
        <family val="2"/>
      </rPr>
      <t>Come viene coperto il rischio valuta?</t>
    </r>
    <r>
      <rPr>
        <i/>
        <sz val="8"/>
        <color theme="1"/>
        <rFont val="Century Gothic"/>
        <family val="2"/>
      </rPr>
      <t xml:space="preserve">
How do you hedge FX risk?</t>
    </r>
  </si>
  <si>
    <t>Tabelle 4 -  Team di Gestione e Ricerca</t>
  </si>
  <si>
    <r>
      <rPr>
        <sz val="8"/>
        <color theme="1"/>
        <rFont val="Century Gothic"/>
        <family val="2"/>
      </rPr>
      <t>Completare le tabelle indicate sul Team di Rischio dedicato alla strategia proposta</t>
    </r>
    <r>
      <rPr>
        <i/>
        <sz val="8"/>
        <color theme="1"/>
        <rFont val="Century Gothic"/>
        <family val="2"/>
      </rPr>
      <t xml:space="preserve">
Complete all tables referring to the Risk Team of the proposed strategy</t>
    </r>
  </si>
  <si>
    <r>
      <rPr>
        <sz val="8"/>
        <color theme="1"/>
        <rFont val="Century Gothic"/>
        <family val="2"/>
      </rPr>
      <t>Completare le tabelle indicate</t>
    </r>
    <r>
      <rPr>
        <i/>
        <sz val="8"/>
        <color theme="1"/>
        <rFont val="Century Gothic"/>
        <family val="2"/>
      </rPr>
      <t xml:space="preserve">
Complete all the tables</t>
    </r>
  </si>
  <si>
    <t>Tabelle 4 - Risk Management Team</t>
  </si>
  <si>
    <t>Tabelle 5 Track Record</t>
  </si>
  <si>
    <t>Tabelle 5 - Track Record</t>
  </si>
  <si>
    <r>
      <t xml:space="preserve">Strategia di Investimento
</t>
    </r>
    <r>
      <rPr>
        <i/>
        <sz val="8"/>
        <color theme="1"/>
        <rFont val="Century Gothic"/>
        <family val="2"/>
      </rPr>
      <t>Investment Strategy</t>
    </r>
  </si>
  <si>
    <r>
      <t xml:space="preserve">Asset Under Management (solo istituzionale e NO CAPTIVE)
</t>
    </r>
    <r>
      <rPr>
        <i/>
        <sz val="8"/>
        <color theme="4" tint="-0.499984740745262"/>
        <rFont val="Century Gothic"/>
        <family val="2"/>
      </rPr>
      <t>Assets Under Management (only institutional e NO CAPTIVE)</t>
    </r>
  </si>
  <si>
    <r>
      <t xml:space="preserve">Informazioni Società di Gestione
</t>
    </r>
    <r>
      <rPr>
        <i/>
        <sz val="8"/>
        <color theme="4" tint="-0.499984740745262"/>
        <rFont val="Century Gothic"/>
        <family val="2"/>
      </rPr>
      <t>Company Information</t>
    </r>
  </si>
  <si>
    <r>
      <t xml:space="preserve">Inserire il capitale sociale della società candidata espresso in milioni di Euro (es. 100 milioni di capitale sociale = 100).
</t>
    </r>
    <r>
      <rPr>
        <i/>
        <sz val="8"/>
        <color theme="1"/>
        <rFont val="Century Gothic"/>
        <family val="2"/>
      </rPr>
      <t>Enter company share capital in million Euros (ex. 100 milion share capital = 100).</t>
    </r>
  </si>
  <si>
    <r>
      <t xml:space="preserve">Inserire l'indirizzo della sede legale della società candidata (es. Piazza Navona 49, 00186 Roma, Italia)
</t>
    </r>
    <r>
      <rPr>
        <i/>
        <sz val="8"/>
        <color theme="1"/>
        <rFont val="Century Gothic"/>
        <family val="2"/>
      </rPr>
      <t>Enter address of Italian branch</t>
    </r>
  </si>
  <si>
    <r>
      <t xml:space="preserve">Indirizzo sede legale
</t>
    </r>
    <r>
      <rPr>
        <i/>
        <sz val="8"/>
        <color theme="1"/>
        <rFont val="Century Gothic"/>
        <family val="2"/>
      </rPr>
      <t>Address of Registered Office</t>
    </r>
  </si>
  <si>
    <r>
      <t xml:space="preserve">Inserire l'indirizzo della sede legale della società candidata (es. Via Guglielmo Marconi 2, 6900 Lugano, Switzerland).
</t>
    </r>
    <r>
      <rPr>
        <i/>
        <sz val="8"/>
        <color theme="1"/>
        <rFont val="Century Gothic"/>
        <family val="2"/>
      </rPr>
      <t>Enter address of registered office.</t>
    </r>
  </si>
  <si>
    <t>Selezionare dall'elenco a tendina
Select from the drop-down list</t>
  </si>
  <si>
    <t>Inserire valore numerico intero
Provide a whole number</t>
  </si>
  <si>
    <t>Inserire un valore percentuale tra 0 e 100%
Provide a percentage between 0 and 100%</t>
  </si>
  <si>
    <t>Completare Tabella 1
Complete Table 1</t>
  </si>
  <si>
    <t>Completare Tabella 2
Complete Tabel 2</t>
  </si>
  <si>
    <t>Completare le Tabelle 4
Nella tabella "Risk Management Team" indicare solo i Risk Manager dedicati alla strategia proposta con almeno due anni di esperienza  lavorativa
Per ogni individuo inserito in tabelle allegare Curriculum Vitae in formato .pdf
Complete Tables 4
In the table "Risk Management Team" provide only the Risk Managers dedicated to the proposed strategy with minimum two years of work experience
For all profiles attach a Curriculum Vitae in pdf format.</t>
  </si>
  <si>
    <t>Approccio alla Ricerca
Research Approach</t>
  </si>
  <si>
    <t>Fonti di Ricerca
Research Sources</t>
  </si>
  <si>
    <t>Interne -Internal</t>
  </si>
  <si>
    <t>Esterne-External</t>
  </si>
  <si>
    <t>Visite annuali presso le società investite
Annual company visits</t>
  </si>
  <si>
    <t>Presso il Gestore-In-House</t>
  </si>
  <si>
    <t>Presso le Aziende-On-Site</t>
  </si>
  <si>
    <t>Presentazioni Pubbliche-Corp presentations</t>
  </si>
  <si>
    <t>Stile di Investimento
Investment Style</t>
  </si>
  <si>
    <t>Settore
Sector</t>
  </si>
  <si>
    <t xml:space="preserve">Primario
Primary </t>
  </si>
  <si>
    <t>Secondario
Secondary</t>
  </si>
  <si>
    <t>Total</t>
  </si>
  <si>
    <t>Paese
Country of Risk</t>
  </si>
  <si>
    <t>Capitalizzazione
Market Cap</t>
  </si>
  <si>
    <t>Data
Date</t>
  </si>
  <si>
    <t>Nome Titolo
Holding Name</t>
  </si>
  <si>
    <t>Prezzo (LC)
Price (LC)</t>
  </si>
  <si>
    <t>Valuta Locale
Local Currency</t>
  </si>
  <si>
    <t>Quantità
Quantity</t>
  </si>
  <si>
    <t>Valore di Mercato (EUR)
Market Value (EUR)</t>
  </si>
  <si>
    <t>Nome e Cognome
Name and Surname</t>
  </si>
  <si>
    <t>Ruolo
Role</t>
  </si>
  <si>
    <t>Ubicazione (Città)
Location (City)</t>
  </si>
  <si>
    <t>Anni totali in azienda
Years with the firm</t>
  </si>
  <si>
    <t>AUM totali gest 
Total AUM</t>
  </si>
  <si>
    <t>Area geografica di competenza
Geographical area of expertise</t>
  </si>
  <si>
    <t>Settori di competenza
Sector expertise</t>
  </si>
  <si>
    <t>Team di Risk Management
Risk Management Team</t>
  </si>
  <si>
    <t>Mandato 1
Segregated Account 1</t>
  </si>
  <si>
    <t>OICR 1
Fund 1</t>
  </si>
  <si>
    <t>Tipologia Cliente
Client type</t>
  </si>
  <si>
    <t>Nazionalità Cliente
Client Nationality</t>
  </si>
  <si>
    <t>Ticker BBG Benchmark</t>
  </si>
  <si>
    <t>Limiti di Investimento
Investment limits</t>
  </si>
  <si>
    <t>Ticker BBG</t>
  </si>
  <si>
    <t>Mandati Segregati
Segregated Accounts</t>
  </si>
  <si>
    <t>Fondazioni Bancarie ed altri Clienti Istituzionali Italiani
Bank foundation and other Italian Institutional Clients</t>
  </si>
  <si>
    <t>Fondi Pensione Preesistenti Italiani
Pre-existing Italian Pension Funds</t>
  </si>
  <si>
    <t>Fondi Pensione Negoziali Italiani
Closed or contractual Italian Pension Funds</t>
  </si>
  <si>
    <t>OICR/SICAV Ucits
Ucits Funds</t>
  </si>
  <si>
    <t>Tabella 1 - AUM per Tipologia/Clientela
Tabel 1- AUM per Client Type</t>
  </si>
  <si>
    <t>Casse Privatizzate Italiane
Professional Social Welfare Fund</t>
  </si>
  <si>
    <t>TOTAL ASSETS UNDER MANAGEMENT</t>
  </si>
  <si>
    <r>
      <t xml:space="preserve">Descrivere sinteticamente la compagine azionaria della società candidata indicando le quote % e i nominativi dei rispettivi azionisti.
</t>
    </r>
    <r>
      <rPr>
        <i/>
        <sz val="8"/>
        <color theme="1"/>
        <rFont val="Century Gothic"/>
        <family val="2"/>
      </rPr>
      <t>Briefly describe the shareholding structure of the candidate company indicating the% shares and the names of the respective shareholders.</t>
    </r>
  </si>
  <si>
    <r>
      <rPr>
        <sz val="8"/>
        <color theme="1"/>
        <rFont val="Century Gothic"/>
        <family val="2"/>
      </rPr>
      <t>Qual è la percentuale massima di cash detenuta?</t>
    </r>
    <r>
      <rPr>
        <i/>
        <sz val="8"/>
        <color theme="1"/>
        <rFont val="Century Gothic"/>
        <family val="2"/>
      </rPr>
      <t xml:space="preserve">
Which is the maximum Cash percentage?</t>
    </r>
  </si>
  <si>
    <t>Medium Cap (2-10 Billion USD)</t>
  </si>
  <si>
    <t>Small Cap (&lt; 2 Billion USD)</t>
  </si>
  <si>
    <t>Titolo di Studio
Education</t>
  </si>
  <si>
    <r>
      <rPr>
        <sz val="8"/>
        <color theme="1"/>
        <rFont val="Century Gothic"/>
        <family val="2"/>
      </rPr>
      <t>Quali elementi portano all'acquisto di una nuova posizione?</t>
    </r>
    <r>
      <rPr>
        <i/>
        <sz val="8"/>
        <color theme="1"/>
        <rFont val="Century Gothic"/>
        <family val="2"/>
      </rPr>
      <t xml:space="preserve">
Which elements lead to the acquisition of a holding?</t>
    </r>
  </si>
  <si>
    <t>La performance pregressa è ripetibile nel "New Normal" o necessita cambiamenti sostanziali alla base della metodologia di gestione / Politica di Investimento? Prego descrivere il perché
Is the performance provided repeatable in the "New Normal" context or would it require substantial changes to your investment strategy? Please motivate.</t>
  </si>
  <si>
    <r>
      <t xml:space="preserve">Overview Strategia di Investimento
</t>
    </r>
    <r>
      <rPr>
        <i/>
        <sz val="8"/>
        <color theme="1"/>
        <rFont val="Century Gothic"/>
        <family val="2"/>
      </rPr>
      <t>Investment Strategy Overview</t>
    </r>
  </si>
  <si>
    <t>A.3</t>
  </si>
  <si>
    <r>
      <t xml:space="preserve">Selezionare dall'elenco a tendina SÌ o NO.
</t>
    </r>
    <r>
      <rPr>
        <i/>
        <sz val="8"/>
        <color theme="1"/>
        <rFont val="Century Gothic"/>
        <family val="2"/>
      </rPr>
      <t>Select YES or NO</t>
    </r>
    <r>
      <rPr>
        <sz val="8"/>
        <color theme="1"/>
        <rFont val="Century Gothic"/>
        <family val="2"/>
      </rPr>
      <t>.</t>
    </r>
  </si>
  <si>
    <t xml:space="preserve">Percent Attribution
</t>
  </si>
  <si>
    <t>Communication Services</t>
  </si>
  <si>
    <t>Consumer Discretionary</t>
  </si>
  <si>
    <t>Consumer Staples</t>
  </si>
  <si>
    <t>Financials</t>
  </si>
  <si>
    <t>Health Care</t>
  </si>
  <si>
    <t>Information Technology</t>
  </si>
  <si>
    <t>Industrials</t>
  </si>
  <si>
    <t>Materials</t>
  </si>
  <si>
    <t>Real Estate</t>
  </si>
  <si>
    <t>Utilities</t>
  </si>
  <si>
    <r>
      <rPr>
        <sz val="8"/>
        <color theme="1"/>
        <rFont val="Century Gothic"/>
        <family val="2"/>
      </rPr>
      <t>Descrivere il processo di geo allocation e i gradi di scostamento rispetto al benchmark</t>
    </r>
    <r>
      <rPr>
        <i/>
        <sz val="8"/>
        <color theme="1"/>
        <rFont val="Century Gothic"/>
        <family val="2"/>
      </rPr>
      <t xml:space="preserve">
Describe the geo allocation process and the benchmark deviation</t>
    </r>
  </si>
  <si>
    <r>
      <t xml:space="preserve">Mezzi propri e rating della società candidata
</t>
    </r>
    <r>
      <rPr>
        <i/>
        <sz val="8"/>
        <color theme="1"/>
        <rFont val="Century Gothic"/>
        <family val="2"/>
      </rPr>
      <t>Shareholder equity and rating of the candidate company</t>
    </r>
  </si>
  <si>
    <t>A.2.3</t>
  </si>
  <si>
    <t>A.2.4</t>
  </si>
  <si>
    <t>Clienti</t>
  </si>
  <si>
    <r>
      <t xml:space="preserve">Informazioni Generali
</t>
    </r>
    <r>
      <rPr>
        <b/>
        <i/>
        <sz val="8"/>
        <color theme="0"/>
        <rFont val="Century Gothic"/>
        <family val="2"/>
      </rPr>
      <t>General Information</t>
    </r>
  </si>
  <si>
    <r>
      <t xml:space="preserve">Modello di organizzazione, gestione e controllo (D.lgs 231/01)
</t>
    </r>
    <r>
      <rPr>
        <i/>
        <sz val="8"/>
        <color theme="1"/>
        <rFont val="Century Gothic"/>
        <family val="2"/>
      </rPr>
      <t>Organizational, managerial and control Models (D.lgs 231/01)</t>
    </r>
  </si>
  <si>
    <t>Profilo Rischio/Rendimento</t>
  </si>
  <si>
    <t xml:space="preserve">Brokers </t>
  </si>
  <si>
    <t>Independent Companies</t>
  </si>
  <si>
    <t>Internal Research</t>
  </si>
  <si>
    <t>Fonti di Generazione di idee di investimento
Sources of investment idea generation</t>
  </si>
  <si>
    <r>
      <t xml:space="preserve">Selezionare dall'elenco a tendina SÌ o NO. Se SÌ allegare copia .pdf del documento.
</t>
    </r>
    <r>
      <rPr>
        <i/>
        <sz val="8"/>
        <color theme="1"/>
        <rFont val="Century Gothic"/>
        <family val="2"/>
      </rPr>
      <t>Select YES or NO. If YES attach .pdf copy of the document</t>
    </r>
    <r>
      <rPr>
        <sz val="8"/>
        <color theme="1"/>
        <rFont val="Century Gothic"/>
        <family val="2"/>
      </rPr>
      <t>.</t>
    </r>
  </si>
  <si>
    <t>Team di Gestione, Ricerca e Rischio / Reportistica</t>
  </si>
  <si>
    <t>Curricula Team di Gestione / Ricerca</t>
  </si>
  <si>
    <t>Organizzazione Team di Gestione / Ricerca</t>
  </si>
  <si>
    <t>Team di Gestione
Investment Management Team</t>
  </si>
  <si>
    <t>Completare le Tabelle 4
Nella tabella "Team di Gestione" indicare solo i Portfolio Manager dedicati alla strategia proposta con almeno due anni di esperienza  lavorativa
Nella tabella "Team di Ricerca" indicare solo gli Analisti dedicati alla strategia proposta con almeno due anni di esperienza lavorativa
Per ogni individuo inserito in tabelle allegare Curriculum Vitae in formato .pdf
Complete Tables 4
In the table "Investment Management Team" provide only the Portfolio Managers dedicated to the proposed strategy with minimum two years of work experience
In the table "Research team" provide only the Analyst dedicated to the proposed strategy with minimum two years of work experience
For all profiles attach a Curriculum Vitae in pdf format.</t>
  </si>
  <si>
    <r>
      <rPr>
        <sz val="8"/>
        <color theme="1"/>
        <rFont val="Century Gothic"/>
        <family val="2"/>
      </rPr>
      <t>Descrivere la struttura organizzativa del Team di Investment Management dedicato, il numero di risorse, la stabilità nel tempo dei profili professionali responsabili e la politica di remunerazione</t>
    </r>
    <r>
      <rPr>
        <i/>
        <sz val="8"/>
        <color theme="1"/>
        <rFont val="Century Gothic"/>
        <family val="2"/>
      </rPr>
      <t xml:space="preserve">
Describe the organizational structure of the Investment Management Team, the number of members, the stability over time of its presiding members and the remuneration policy</t>
    </r>
  </si>
  <si>
    <r>
      <rPr>
        <sz val="8"/>
        <color theme="1"/>
        <rFont val="Century Gothic"/>
        <family val="2"/>
      </rPr>
      <t>Completare le tabelle facendo riferimento alla strategia di investimento proposta</t>
    </r>
    <r>
      <rPr>
        <i/>
        <sz val="8"/>
        <color theme="1"/>
        <rFont val="Century Gothic"/>
        <family val="2"/>
      </rPr>
      <t xml:space="preserve">
Complete all tables referring to proposed investment strategy</t>
    </r>
  </si>
  <si>
    <r>
      <rPr>
        <sz val="8"/>
        <color theme="1"/>
        <rFont val="Century Gothic"/>
        <family val="2"/>
      </rPr>
      <t>Qual è il peso medio di ogni posizione per la strategia proposta?</t>
    </r>
    <r>
      <rPr>
        <i/>
        <sz val="8"/>
        <color theme="1"/>
        <rFont val="Century Gothic"/>
        <family val="2"/>
      </rPr>
      <t xml:space="preserve">
What is the average portfolio weight of each position for the proposed strategy?</t>
    </r>
  </si>
  <si>
    <r>
      <rPr>
        <sz val="8"/>
        <color theme="1"/>
        <rFont val="Century Gothic"/>
        <family val="2"/>
      </rPr>
      <t>In quanto tempo viene costruito un nuovo portafoglio della strategia proposta?</t>
    </r>
    <r>
      <rPr>
        <i/>
        <sz val="8"/>
        <color theme="1"/>
        <rFont val="Century Gothic"/>
        <family val="2"/>
      </rPr>
      <t xml:space="preserve">
At what speed do you construct a new portfolio of the proposed strategy?</t>
    </r>
  </si>
  <si>
    <r>
      <rPr>
        <sz val="8"/>
        <color theme="1"/>
        <rFont val="Century Gothic"/>
        <family val="2"/>
      </rPr>
      <t>In quanto tempo potrebbe essere liquidato un portafoglio della strategia proposta?</t>
    </r>
    <r>
      <rPr>
        <i/>
        <sz val="8"/>
        <color theme="1"/>
        <rFont val="Century Gothic"/>
        <family val="2"/>
      </rPr>
      <t xml:space="preserve">
At what speed could you liquidate the Portfolio of the proposed strategy?</t>
    </r>
  </si>
  <si>
    <r>
      <rPr>
        <sz val="8"/>
        <color theme="1"/>
        <rFont val="Century Gothic"/>
        <family val="2"/>
      </rPr>
      <t>Esiste uno specifico Team di Ricerca (analisti non gestori) interno?</t>
    </r>
    <r>
      <rPr>
        <i/>
        <sz val="8"/>
        <color theme="1"/>
        <rFont val="Century Gothic"/>
        <family val="2"/>
      </rPr>
      <t xml:space="preserve">
Do you employ a specific, internal, Research Team (analysts not portfolio managers)?</t>
    </r>
  </si>
  <si>
    <r>
      <rPr>
        <sz val="8"/>
        <color theme="1"/>
        <rFont val="Century Gothic"/>
        <family val="2"/>
      </rPr>
      <t>Completare le tabelle indicate sui Team di Gestione e di Ricerca (analisti non gestori) dedicato alla strategia proposta</t>
    </r>
    <r>
      <rPr>
        <i/>
        <sz val="8"/>
        <color theme="1"/>
        <rFont val="Century Gothic"/>
        <family val="2"/>
      </rPr>
      <t xml:space="preserve">
Complete all the tables referring to the Investment Management Team and the Research Team (analysts not portfolio managers) of the proposed strategy</t>
    </r>
  </si>
  <si>
    <r>
      <rPr>
        <sz val="8"/>
        <color rgb="FF000000"/>
        <rFont val="Century Gothic"/>
        <family val="2"/>
      </rPr>
      <t>Tipologia e periodicità della reportistica della strategia proposta (è prevista reportistica ad hoc?; specificare grado adeguamento ai GIPS).</t>
    </r>
    <r>
      <rPr>
        <i/>
        <sz val="8"/>
        <color rgb="FF000000"/>
        <rFont val="Century Gothic"/>
        <family val="2"/>
      </rPr>
      <t xml:space="preserve">
Reporting standards and frequency for the proposed strategy (is ad hoc reporting a possibility?; specify degree of congruity with GIPS).</t>
    </r>
  </si>
  <si>
    <t>Team di Ricerca (Analisti non gestori)
Research Team (Analysts not PM)</t>
  </si>
  <si>
    <t>Anni totali di esperienza nel ruolo
Total Years of Experience</t>
  </si>
  <si>
    <t>Clienti Istituzionali ex Italia
Institutional Clients ex Italy</t>
  </si>
  <si>
    <t>Se sì con quale cadenza viene effettuato il controllo?
If yes with which timing is the monitoring carried out?</t>
  </si>
  <si>
    <t>Se sì quale peso % delle negoziazioni è allocato al broker di Gruppo?
If yes what % weight of negotiations is allocated to the broker of your Group?</t>
  </si>
  <si>
    <r>
      <rPr>
        <sz val="8"/>
        <color theme="1"/>
        <rFont val="Century Gothic"/>
        <family val="2"/>
      </rPr>
      <t>Se sì, descrivere la struttura organizzativa del Team di Ricerca dedicato, il numero di risorse, la stabilità nel tempo dei profili professionali responsabili e la politica di remunerazione</t>
    </r>
    <r>
      <rPr>
        <i/>
        <sz val="8"/>
        <color theme="1"/>
        <rFont val="Century Gothic"/>
        <family val="2"/>
      </rPr>
      <t xml:space="preserve">
If yes, describe the organizational structure of the Research Team, the number of members, the stability over time of its presiding members and the remuneration policy</t>
    </r>
  </si>
  <si>
    <r>
      <t xml:space="preserve">Esiste una policy specifica riguardo la Best Execution?
</t>
    </r>
    <r>
      <rPr>
        <i/>
        <sz val="8"/>
        <color theme="1"/>
        <rFont val="Century Gothic"/>
        <family val="2"/>
      </rPr>
      <t>Do you have in place a policy for Best Execution?</t>
    </r>
  </si>
  <si>
    <r>
      <t xml:space="preserve">Utilizzo di derivati
</t>
    </r>
    <r>
      <rPr>
        <i/>
        <sz val="8"/>
        <color theme="1"/>
        <rFont val="Century Gothic"/>
        <family val="2"/>
      </rPr>
      <t>Use of derivatives</t>
    </r>
  </si>
  <si>
    <r>
      <rPr>
        <sz val="8"/>
        <color theme="1"/>
        <rFont val="Century Gothic"/>
        <family val="2"/>
      </rPr>
      <t>Elencare le eventuali adesioni a principi, codici di condotta, iniziative nazionali o internazionali (quali Unpri, UK Stewardship Code, Forum di investimento SR, ….) e descrivere in che modo vengono implementate</t>
    </r>
    <r>
      <rPr>
        <i/>
        <sz val="8"/>
        <color theme="1"/>
        <rFont val="Century Gothic"/>
        <family val="2"/>
      </rPr>
      <t xml:space="preserve">
Adherence of the Company to principles, code of conduct and initiatives, national and international, (ex. Unpri, UK Stewardship Code, Forum di investimento SR, ....). Describe how they are implemented.</t>
    </r>
  </si>
  <si>
    <r>
      <t xml:space="preserve">La struttura di Risk Management è indipendente dalla struttura di gestione?
</t>
    </r>
    <r>
      <rPr>
        <i/>
        <sz val="8"/>
        <color theme="1"/>
        <rFont val="Century Gothic"/>
        <family val="2"/>
      </rPr>
      <t>The Risk Management Team is independent from the Investment Management Team?</t>
    </r>
  </si>
  <si>
    <r>
      <t xml:space="preserve">La struttura di Risk Management in che misura è impegnata nel supporto alle decisioni d'investimento piuttosto che al controllo ex-post?
</t>
    </r>
    <r>
      <rPr>
        <i/>
        <sz val="8"/>
        <color theme="1"/>
        <rFont val="Century Gothic"/>
        <family val="2"/>
      </rPr>
      <t>To which degree is the Risk Management Team involved with investment decisions rather than ex-post monitoring?</t>
    </r>
  </si>
  <si>
    <r>
      <t xml:space="preserve">Esiste un Risk budget delle strategie adottate?
</t>
    </r>
    <r>
      <rPr>
        <i/>
        <sz val="8"/>
        <color theme="1"/>
        <rFont val="Century Gothic"/>
        <family val="2"/>
      </rPr>
      <t>Is there a Risk budget of your investment strategy?</t>
    </r>
  </si>
  <si>
    <r>
      <t xml:space="preserve">Si utilizzano tecniche di Stress testing e Scenario analysis?
</t>
    </r>
    <r>
      <rPr>
        <i/>
        <sz val="8"/>
        <color theme="1"/>
        <rFont val="Century Gothic"/>
        <family val="2"/>
      </rPr>
      <t>Do you use techniques of Stress testing and Scenario analysis?</t>
    </r>
  </si>
  <si>
    <r>
      <t xml:space="preserve">Il sistema informatico utilizzato dal Risk Management è sviluppato internamente o è di terzi (se di terzi indicare quale)?
</t>
    </r>
    <r>
      <rPr>
        <i/>
        <sz val="8"/>
        <color theme="1"/>
        <rFont val="Century Gothic"/>
        <family val="2"/>
      </rPr>
      <t>The information technology used for Risk Management is developed internally or by a third party (if developed by a third party, indicate which one?</t>
    </r>
  </si>
  <si>
    <r>
      <rPr>
        <sz val="8"/>
        <color rgb="FF000000"/>
        <rFont val="Century Gothic"/>
        <family val="2"/>
      </rPr>
      <t>Se sì spiegare da chi ed in che modo</t>
    </r>
    <r>
      <rPr>
        <i/>
        <sz val="8"/>
        <color rgb="FF000000"/>
        <rFont val="Century Gothic"/>
        <family val="2"/>
      </rPr>
      <t xml:space="preserve">
If yes explain by who and in which way</t>
    </r>
  </si>
  <si>
    <r>
      <rPr>
        <sz val="8"/>
        <color rgb="FF000000"/>
        <rFont val="Century Gothic"/>
        <family val="2"/>
      </rPr>
      <t>Esiste un presidio di monitoraggio ex-ante dei limiti contrattuali pattuiti?</t>
    </r>
    <r>
      <rPr>
        <i/>
        <sz val="8"/>
        <color rgb="FF000000"/>
        <rFont val="Century Gothic"/>
        <family val="2"/>
      </rPr>
      <t xml:space="preserve">
Do you have in place an ex-ante monitoring tool for contractual limits?</t>
    </r>
  </si>
  <si>
    <r>
      <rPr>
        <sz val="8"/>
        <color rgb="FF000000"/>
        <rFont val="Century Gothic"/>
        <family val="2"/>
      </rPr>
      <t>Se sì con quale cadenza viene effettuato?</t>
    </r>
    <r>
      <rPr>
        <i/>
        <sz val="8"/>
        <color rgb="FF000000"/>
        <rFont val="Century Gothic"/>
        <family val="2"/>
      </rPr>
      <t xml:space="preserve">
If yes with which timing is it carried out?</t>
    </r>
  </si>
  <si>
    <r>
      <rPr>
        <sz val="8"/>
        <color rgb="FF000000"/>
        <rFont val="Century Gothic"/>
        <family val="2"/>
      </rPr>
      <t>Esiste un presidio di monitoraggio ex-post dei limiti contrattuali pattuiti?</t>
    </r>
    <r>
      <rPr>
        <i/>
        <sz val="8"/>
        <color rgb="FF000000"/>
        <rFont val="Century Gothic"/>
        <family val="2"/>
      </rPr>
      <t xml:space="preserve">
Do you have in place an ex-post monitoring tool for contractual limits?</t>
    </r>
  </si>
  <si>
    <r>
      <rPr>
        <sz val="8"/>
        <color rgb="FF000000"/>
        <rFont val="Century Gothic"/>
        <family val="2"/>
      </rPr>
      <t>Il software di controllo/monitoraggio è di terzi o sviluppato internamente? (Se di terzi specificare quale)</t>
    </r>
    <r>
      <rPr>
        <i/>
        <sz val="8"/>
        <color rgb="FF000000"/>
        <rFont val="Century Gothic"/>
        <family val="2"/>
      </rPr>
      <t xml:space="preserve">
The control/monitoring software you apply is developed inhouse or by a third party? (if outsourced provide details)</t>
    </r>
  </si>
  <si>
    <r>
      <t xml:space="preserve">Assicurate la reportistica standard richiesta dall'ente di vigilanza?
</t>
    </r>
    <r>
      <rPr>
        <i/>
        <sz val="8"/>
        <color rgb="FF000000"/>
        <rFont val="Century Gothic"/>
        <family val="2"/>
      </rPr>
      <t xml:space="preserve">Do you provide the standard reporting required by the supervisory body? </t>
    </r>
  </si>
  <si>
    <t>EMU</t>
  </si>
  <si>
    <t>Belgium</t>
  </si>
  <si>
    <t>Finland</t>
  </si>
  <si>
    <t>France</t>
  </si>
  <si>
    <t>Germany</t>
  </si>
  <si>
    <t>Ireland</t>
  </si>
  <si>
    <t>Italy</t>
  </si>
  <si>
    <t>Spain</t>
  </si>
  <si>
    <t>UK</t>
  </si>
  <si>
    <t>Denmark</t>
  </si>
  <si>
    <t>Norway</t>
  </si>
  <si>
    <t>Sweden</t>
  </si>
  <si>
    <t>Switzerland</t>
  </si>
  <si>
    <t>U.S.A.</t>
  </si>
  <si>
    <t>Canada</t>
  </si>
  <si>
    <t>Asia Pacific (Ex Japan inc Australia)</t>
  </si>
  <si>
    <t>Japan</t>
  </si>
  <si>
    <t>Emerging Markets Europe</t>
  </si>
  <si>
    <t>Emerging Markets LATAM</t>
  </si>
  <si>
    <t>Emerging Markets Middle East &amp; Africa</t>
  </si>
  <si>
    <t>Area Geografica
Region of Risk</t>
  </si>
  <si>
    <r>
      <rPr>
        <sz val="8"/>
        <color rgb="FF000000"/>
        <rFont val="Century Gothic"/>
        <family val="2"/>
      </rPr>
      <t>Se sì spiegare come vengono condotte</t>
    </r>
    <r>
      <rPr>
        <i/>
        <sz val="8"/>
        <color rgb="FF000000"/>
        <rFont val="Century Gothic"/>
        <family val="2"/>
      </rPr>
      <t xml:space="preserve">
If yes explain, how are they implemented?</t>
    </r>
  </si>
  <si>
    <r>
      <rPr>
        <sz val="8"/>
        <color rgb="FF000000"/>
        <rFont val="Century Gothic"/>
        <family val="2"/>
      </rPr>
      <t>Se sì spiegare come viene determinato</t>
    </r>
    <r>
      <rPr>
        <i/>
        <sz val="8"/>
        <color rgb="FF000000"/>
        <rFont val="Century Gothic"/>
        <family val="2"/>
      </rPr>
      <t xml:space="preserve">
If yes explain, how is it determined?</t>
    </r>
  </si>
  <si>
    <r>
      <t xml:space="preserve">Vengono monitorate le condizioni di liquidità dei titoli presenti in portafoglio?
</t>
    </r>
    <r>
      <rPr>
        <i/>
        <sz val="8"/>
        <color theme="1"/>
        <rFont val="Century Gothic"/>
        <family val="2"/>
      </rPr>
      <t>Do you monitor liquidity conditions of the holdings in the portfolio?</t>
    </r>
  </si>
  <si>
    <r>
      <t xml:space="preserve">Esiste una funzione dedicata al controllo della Best Execution?
</t>
    </r>
    <r>
      <rPr>
        <i/>
        <sz val="8"/>
        <color theme="1"/>
        <rFont val="Century Gothic"/>
        <family val="2"/>
      </rPr>
      <t>Do you have a specific system in place to monitor the Best Execution practices?</t>
    </r>
  </si>
  <si>
    <t>Clienti (%)</t>
  </si>
  <si>
    <r>
      <rPr>
        <sz val="8"/>
        <color rgb="FF000000"/>
        <rFont val="Century Gothic"/>
        <family val="2"/>
      </rPr>
      <t>Procedure e tempistiche di comunicazione per eventuali Conflitti di Interesse
Procedures and timings in communication of potential Conflict fo Interest</t>
    </r>
    <r>
      <rPr>
        <i/>
        <sz val="8"/>
        <color rgb="FF000000"/>
        <rFont val="Century Gothic"/>
        <family val="2"/>
      </rPr>
      <t xml:space="preserve">
</t>
    </r>
  </si>
  <si>
    <r>
      <rPr>
        <sz val="8"/>
        <color rgb="FF000000"/>
        <rFont val="Century Gothic"/>
        <family val="2"/>
      </rPr>
      <t>Modalità di monitoraggio delle Corporate Actions delle posizioni in Portafoglio. Specificare, inoltre, le modalità e tempistiche di comunicazione/coinvolgimento (se necessario) del Cliente</t>
    </r>
    <r>
      <rPr>
        <i/>
        <sz val="8"/>
        <color rgb="FF000000"/>
        <rFont val="Century Gothic"/>
        <family val="2"/>
      </rPr>
      <t xml:space="preserve">
Monitoring procedure for Corporate Actions of the positions in the Portfolio. Specify the procedures and timings for communications/involvement (if necessary) of the Client</t>
    </r>
  </si>
  <si>
    <r>
      <rPr>
        <sz val="8"/>
        <color rgb="FF000000"/>
        <rFont val="Century Gothic"/>
        <family val="2"/>
      </rPr>
      <t>Procedure e tempistiche di comunicazione al Cliente / Advisor per sforamento dei limiti di investimento</t>
    </r>
    <r>
      <rPr>
        <i/>
        <sz val="8"/>
        <color rgb="FF000000"/>
        <rFont val="Century Gothic"/>
        <family val="2"/>
      </rPr>
      <t xml:space="preserve">
Procedures and timings for communications to the Client / Advisor regarding investment limit breaches</t>
    </r>
  </si>
  <si>
    <r>
      <rPr>
        <sz val="8"/>
        <color rgb="FF000000"/>
        <rFont val="Century Gothic"/>
        <family val="2"/>
      </rPr>
      <t>Esiste la possibilità di invio automatico dati su piattaforma Bloomberg?</t>
    </r>
    <r>
      <rPr>
        <i/>
        <sz val="8"/>
        <color rgb="FF000000"/>
        <rFont val="Century Gothic"/>
        <family val="2"/>
      </rPr>
      <t xml:space="preserve">
Do you have the possibility of automatically uploading data on Bloomberg Terminal?</t>
    </r>
  </si>
  <si>
    <r>
      <rPr>
        <sz val="8"/>
        <color theme="1"/>
        <rFont val="Century Gothic"/>
        <family val="2"/>
      </rPr>
      <t>Descrivere la struttura del Team di Risk Management dedicato, il numero di risorse, la stabilità nel tempo dei profili professionali responsabili, la piattaforma di rischio utilizzata ed il funzionamento di essa, l'interazione tra il Team e la piattaforma oltre all'utilizzo di strumenti proprietari</t>
    </r>
    <r>
      <rPr>
        <i/>
        <sz val="8"/>
        <color theme="1"/>
        <rFont val="Century Gothic"/>
        <family val="2"/>
      </rPr>
      <t xml:space="preserve">
Describe the organizational structure of the Risk Management Team, the number of presiding members, the stability over time of its presiding members, the risk platform used and its characteristics, the interaction between the Team and the platform and the use of proprietary tools</t>
    </r>
  </si>
  <si>
    <t>Per la negoziazione degli ordini è ammesso l'utilizzo di un broker del Gruppo?
For trade executions do you allow a broker which is part of the Group?</t>
  </si>
  <si>
    <r>
      <t xml:space="preserve">Mandati di gestione acquisiti 
</t>
    </r>
    <r>
      <rPr>
        <i/>
        <sz val="8"/>
        <color theme="1"/>
        <rFont val="Century Gothic"/>
        <family val="2"/>
      </rPr>
      <t>Mandates acquired</t>
    </r>
  </si>
  <si>
    <r>
      <t xml:space="preserve">Indicare il numero di mandati acquisiti negli ultimi 3 anni
</t>
    </r>
    <r>
      <rPr>
        <i/>
        <sz val="8"/>
        <color theme="1"/>
        <rFont val="Century Gothic"/>
        <family val="2"/>
      </rPr>
      <t>Provide the number of mandates acquired in the past 3 years</t>
    </r>
  </si>
  <si>
    <r>
      <t xml:space="preserve">Indicare il numero di mandati persi negli ultimi 3 anni
</t>
    </r>
    <r>
      <rPr>
        <i/>
        <sz val="8"/>
        <color theme="1"/>
        <rFont val="Century Gothic"/>
        <family val="2"/>
      </rPr>
      <t>Provide the numer of mandates lost in the past 3 years</t>
    </r>
  </si>
  <si>
    <t>SI Perf.</t>
  </si>
  <si>
    <t>Fund</t>
  </si>
  <si>
    <r>
      <t xml:space="preserve">Livello di interazione con il Depositario e Service Amministrativo
</t>
    </r>
    <r>
      <rPr>
        <i/>
        <sz val="8"/>
        <color theme="4" tint="-0.499984740745262"/>
        <rFont val="Century Gothic"/>
        <family val="2"/>
      </rPr>
      <t>Level of interaction with the Depository Bank and Admin Service</t>
    </r>
  </si>
  <si>
    <r>
      <t xml:space="preserve">Mandati di gestione persi
</t>
    </r>
    <r>
      <rPr>
        <i/>
        <sz val="8"/>
        <color theme="1"/>
        <rFont val="Century Gothic"/>
        <family val="2"/>
      </rPr>
      <t>Mandates lost</t>
    </r>
  </si>
  <si>
    <t>Mandati</t>
  </si>
  <si>
    <t>Mandati (%)</t>
  </si>
  <si>
    <r>
      <rPr>
        <sz val="8"/>
        <color theme="1"/>
        <rFont val="Century Gothic"/>
        <family val="2"/>
      </rPr>
      <t>Utilizzate un sistema proprietario per l'analisi del rischio credito? (Se sì specificare il metodo di analisi e come si confronta con il rating delle agenzie)</t>
    </r>
    <r>
      <rPr>
        <i/>
        <sz val="8"/>
        <color theme="1"/>
        <rFont val="Century Gothic"/>
        <family val="2"/>
      </rPr>
      <t xml:space="preserve">
Do you perform proprietary credit risk analysis? (If yes specify the methodology and how it relates with the agencies ratings)</t>
    </r>
  </si>
  <si>
    <r>
      <rPr>
        <sz val="8"/>
        <color theme="1"/>
        <rFont val="Century Gothic"/>
        <family val="2"/>
      </rPr>
      <t>Specificare il metodo di valutazione del credito applicato in assenza di rating ufficiale delle agenzie</t>
    </r>
    <r>
      <rPr>
        <i/>
        <sz val="8"/>
        <color theme="1"/>
        <rFont val="Century Gothic"/>
        <family val="2"/>
      </rPr>
      <t xml:space="preserve">
Describe how you apply the proprietary credit risk analysis in the absence of official rating</t>
    </r>
  </si>
  <si>
    <r>
      <rPr>
        <sz val="8"/>
        <color theme="1"/>
        <rFont val="Century Gothic"/>
        <family val="2"/>
      </rPr>
      <t>Descrivere il processo di duration allocation e i gradi di scostamento rispetto al benchmark</t>
    </r>
    <r>
      <rPr>
        <i/>
        <sz val="8"/>
        <color theme="1"/>
        <rFont val="Century Gothic"/>
        <family val="2"/>
      </rPr>
      <t xml:space="preserve">
Describe the duration allocation process and the benchmark deviation</t>
    </r>
  </si>
  <si>
    <r>
      <rPr>
        <sz val="8"/>
        <color theme="1"/>
        <rFont val="Century Gothic"/>
        <family val="2"/>
      </rPr>
      <t>Descrivere il processo di bond allocation e i gradi di scostamento rispetto al benchmark</t>
    </r>
    <r>
      <rPr>
        <i/>
        <sz val="8"/>
        <color theme="1"/>
        <rFont val="Century Gothic"/>
        <family val="2"/>
      </rPr>
      <t xml:space="preserve">
Describe the bond allocation process and the benchmark deviation</t>
    </r>
  </si>
  <si>
    <t>Benchmark Oriented</t>
  </si>
  <si>
    <t>Emphasis on Sovereigns</t>
  </si>
  <si>
    <t>Emphasis on Corporates</t>
  </si>
  <si>
    <t>Emphasis on Short term</t>
  </si>
  <si>
    <t>Emphasis on Convertibles</t>
  </si>
  <si>
    <t>Emphasis on Asset Backed</t>
  </si>
  <si>
    <t>Emphasis on Duration</t>
  </si>
  <si>
    <t>Processo di Ricerca
Research Approach</t>
  </si>
  <si>
    <t>Analisi dei Fondamentali
Fundamental Analysis</t>
  </si>
  <si>
    <t>Modelli Macro-economici
Macro Economic Models</t>
  </si>
  <si>
    <t>Analisi Tecnica
Technical Analysis</t>
  </si>
  <si>
    <t>Analisi Macro-politica
Macro Political Approach</t>
  </si>
  <si>
    <t>Other</t>
  </si>
  <si>
    <t>Non Convertible
A /AAA</t>
  </si>
  <si>
    <t>Non Convertible
A -/BBB-</t>
  </si>
  <si>
    <t>Convertible
Investment Grade</t>
  </si>
  <si>
    <t>Convertible
Sub-Investment Grade</t>
  </si>
  <si>
    <t>Numero di posizioni (numero intero)
Number of holdings (whole number)</t>
  </si>
  <si>
    <t>Peso medio di ogni posizione (espresso in percentuale)
Average weight of each position (expressed in percentage)</t>
  </si>
  <si>
    <t>Suddivisione Qualitativa
Quality Breakdown</t>
  </si>
  <si>
    <t>Range
Min Exposure</t>
  </si>
  <si>
    <t>Range
Max Exposure</t>
  </si>
  <si>
    <t>Rating medio (S&amp;P)
Average Credit Rating (S&amp;P)</t>
  </si>
  <si>
    <t>Government (OECD)</t>
  </si>
  <si>
    <t>Government Emerging Markets (ex OECD)</t>
  </si>
  <si>
    <t>Agencies/ Local Authorities</t>
  </si>
  <si>
    <t>Corporates IG (non convertibles)</t>
  </si>
  <si>
    <t>Corporates HY(non convertibles)</t>
  </si>
  <si>
    <t>Corporates Unrated (non convertibles)</t>
  </si>
  <si>
    <t>Mortgage-backed, Asset-backed and Collateralized Debt</t>
  </si>
  <si>
    <t>Convertibles IG</t>
  </si>
  <si>
    <t>Convertibles Sub-IG</t>
  </si>
  <si>
    <t>Residual Equity exposure resulting from convertibles</t>
  </si>
  <si>
    <t>-</t>
  </si>
  <si>
    <t>Total Portfolio</t>
  </si>
  <si>
    <t>Duration Breakdown</t>
  </si>
  <si>
    <t>&lt; 6 months</t>
  </si>
  <si>
    <t>6 months - 3 years</t>
  </si>
  <si>
    <t>3 years - 10 years</t>
  </si>
  <si>
    <t>&gt; 10 years</t>
  </si>
  <si>
    <t>Overall average duration</t>
  </si>
  <si>
    <r>
      <t xml:space="preserve">Qualora il soggetto candidato avesse sede statutaria in UK, indicare la soluzione operativa adottata per il rispetto della previsione di legge post Brexit (i gestori sono obbligati ad avere sede statutaria in un paese dell'UE)
</t>
    </r>
    <r>
      <rPr>
        <i/>
        <sz val="8"/>
        <color theme="1"/>
        <rFont val="Century Gothic"/>
        <family val="2"/>
      </rPr>
      <t>If your headquarters are located in the UK, provide indication of the operational solution adopted to be within the legal framework post Brexit (managers are required to have headquarters in a EU member country).</t>
    </r>
  </si>
  <si>
    <r>
      <t xml:space="preserve">Prevenzione e gestione dei conflitti di interesse
</t>
    </r>
    <r>
      <rPr>
        <i/>
        <sz val="8"/>
        <color theme="1"/>
        <rFont val="Century Gothic"/>
        <family val="2"/>
      </rPr>
      <t>Conflict of Interest Policies</t>
    </r>
  </si>
  <si>
    <r>
      <rPr>
        <sz val="8"/>
        <color theme="1"/>
        <rFont val="Century Gothic"/>
        <family val="2"/>
      </rPr>
      <t>Qual è la percentuale indicativa di titoli acquisiti sul mercato primario (all'emissione) rispetto al secondario?</t>
    </r>
    <r>
      <rPr>
        <i/>
        <sz val="8"/>
        <color theme="1"/>
        <rFont val="Century Gothic"/>
        <family val="2"/>
      </rPr>
      <t xml:space="preserve">
Provide the percentage of holdings acquired on the primary market (at emission) vs the secondary</t>
    </r>
  </si>
  <si>
    <t>Quale azione è da voi intrapresa in una fase di tassi in salita?
What actions do you take in a rising interest rate environment?</t>
  </si>
  <si>
    <t>Quale azione è da voi intrapresa in una fase di tassi in discesa?
What actions do you take in a falling interest rate environment?</t>
  </si>
  <si>
    <t>Peso (%) 31.12.2020
Wgt (%) 31.12.2020</t>
  </si>
  <si>
    <t>Peso (%) BMK 31.12.2020
Wgt (%) BMK 31.12.2020</t>
  </si>
  <si>
    <t>Peso %
Weight %</t>
  </si>
  <si>
    <t>Others (Please specify)</t>
  </si>
  <si>
    <t>Nome della strategia, tipologia (mandato o fondo), AUM
Strategy name, type (mandate or fund), AUM</t>
  </si>
  <si>
    <t>Indicare il nome della strategia, specificando se viene proposta tramite mandato segregato o tramite fondo. Indicare altresì le masse in gestione.
Indicate the strategy name, specify if segregate account or fund and the Assets Under Management.</t>
  </si>
  <si>
    <r>
      <t xml:space="preserve">Indicare i mezzi propri e rating della società candidata.
</t>
    </r>
    <r>
      <rPr>
        <i/>
        <sz val="8"/>
        <color theme="1"/>
        <rFont val="Century Gothic"/>
        <family val="2"/>
      </rPr>
      <t>Provide the shareholder equity and rating of the candidate company.</t>
    </r>
  </si>
  <si>
    <r>
      <rPr>
        <sz val="8"/>
        <color theme="1"/>
        <rFont val="Century Gothic"/>
        <family val="2"/>
      </rPr>
      <t>Indicare il turnover annuale 2020 della strategia proposta</t>
    </r>
    <r>
      <rPr>
        <i/>
        <sz val="8"/>
        <color theme="1"/>
        <rFont val="Century Gothic"/>
        <family val="2"/>
      </rPr>
      <t xml:space="preserve">
Provide the 2020 annual turnover of the proposed strategy</t>
    </r>
  </si>
  <si>
    <t xml:space="preserve">Inserire un valore percentuale
Provide a percentage between </t>
  </si>
  <si>
    <r>
      <t xml:space="preserve">Nelle Tabelle 5 inserire il track record relativo alla strategia proposta </t>
    </r>
    <r>
      <rPr>
        <b/>
        <sz val="8"/>
        <color theme="1"/>
        <rFont val="Century Gothic"/>
        <family val="2"/>
      </rPr>
      <t>(possibilità di inserire 1 mandato o 1 OICR)</t>
    </r>
    <r>
      <rPr>
        <sz val="8"/>
        <color theme="1"/>
        <rFont val="Century Gothic"/>
        <family val="2"/>
      </rPr>
      <t xml:space="preserve">.
- Track record minimo 5 anni;
- Performance calcolate secondo modalità GIPS. Fornire il rendimento lordo del portafoglio e del rispettivo benchmark, con due cifre decimali. Tutti i dati di performance dovranno essere espressi in EUR, al lordo di commissioni e fiscalità, utilizzando il cambio ufficiale BCE, considerando le coperture valutarie applicate;
- Benchmark pubblico (se composto indicare pesi e ticker/denominazione di ogni componente);
In Tables 5 please insert the track record relative to the proposed strategy </t>
    </r>
    <r>
      <rPr>
        <b/>
        <sz val="8"/>
        <color theme="1"/>
        <rFont val="Century Gothic"/>
        <family val="2"/>
      </rPr>
      <t>(possibility of providing data for 1 segregated account or 1 fund)</t>
    </r>
    <r>
      <rPr>
        <sz val="8"/>
        <color theme="1"/>
        <rFont val="Century Gothic"/>
        <family val="2"/>
      </rPr>
      <t>.
- Minimum track record 5 years;
- Performances calculated with GIPS standards. Provide gross returns of the portfolio and the benchmark, to 2 decimal places. All performance data must be expressed in EUR, gross of fees and tax, using the official exchange rate ECB, considering the currency hedges applied;
- Publicly available benchmark (if composite, please provide weights and tickers/symbol for every component).</t>
    </r>
  </si>
  <si>
    <t>Descrivere sinteticamente (max. 2000 caratteri)
Provide a brief description (max. 2000 characters)</t>
  </si>
  <si>
    <t>Descrivere sinteticamente (max. 2000 caratteri) inserendo il numero di collaborazioni passate ed in essere legato alla gestione di mandati per Fondi Pensione italiani
Provide a brief description (max. 2000 characters) including the number of collaborations past and present in relation to the management of investment mandates for Italian Pension Funds.</t>
  </si>
  <si>
    <t>Descrivere sinteticamente (max. 2000 caratteri) 
Provide a brief description (max. 2000 characters)</t>
  </si>
  <si>
    <t>Descrivere sinteticamente (max. 2000 caratteri)
Inserire un esempio di report in formato .pdf
Provide a brief description (max. 2000 characters)
Provide a reporting example in .pdf format</t>
  </si>
  <si>
    <t>Indicare sinteticamente (max. 2000 caratteri) i dettagli sull'utilizzo di derivati:
- tipologie di strumenti e finalità
- operatività e stile di gestione
- policy di utilizzo delle controparti
- reportistica dedicata
- modalità di assolvimento degli obblighi richiesti dalla direttiva EMIR per il Fondo Pensione in caso di aggiudicazione del mandato
Briefly provide (max 2000 characters) details on the use of derivatives:
- type and purpose
- operations and management style
- counterparty policy
- dedicated reporting
- procedure in carrying out EMIR requirements for the Pension Fund in the event of your strategy being selected.</t>
  </si>
  <si>
    <t>Compilare solamente una sezione del track record (o mandato o fondo)</t>
  </si>
  <si>
    <t>Complete only one section of the track record (mandate or fund)</t>
  </si>
  <si>
    <r>
      <t xml:space="preserve">Informazioni Aggiuntive
</t>
    </r>
    <r>
      <rPr>
        <i/>
        <sz val="8"/>
        <color theme="4" tint="-0.499984740745262"/>
        <rFont val="Century Gothic"/>
        <family val="2"/>
      </rPr>
      <t>Additional Information</t>
    </r>
  </si>
  <si>
    <r>
      <t xml:space="preserve">Specificare come siete venuti a conoscenza della ricerca in atto
</t>
    </r>
    <r>
      <rPr>
        <i/>
        <sz val="8"/>
        <color theme="1"/>
        <rFont val="Century Gothic"/>
        <family val="2"/>
      </rPr>
      <t>Please specify how you were informed of the present Search for Proposal</t>
    </r>
  </si>
  <si>
    <t>Descrivere sinteticamente (es. Il Sole 24 Ore, Financial Times, altre testate giornalistiche, siti di settore, ecc.)
Provide a brief description (ex. Il Sole 24 Ore, Financial Times, other newspapers, specific sector websites, etc.)</t>
  </si>
  <si>
    <t>Questionario Garantito Protezione</t>
  </si>
  <si>
    <r>
      <rPr>
        <sz val="8"/>
        <color rgb="FF000000"/>
        <rFont val="Century Gothic"/>
        <family val="2"/>
      </rPr>
      <t>Descrivere sinteticamente il livello di interazione con il Depositario (BNP Paribas Securities Services) del Cliente, includendo il numero di collaborazioni (attuali e pregresse)</t>
    </r>
    <r>
      <rPr>
        <i/>
        <sz val="8"/>
        <color rgb="FF000000"/>
        <rFont val="Century Gothic"/>
        <family val="2"/>
      </rPr>
      <t xml:space="preserve">
Briefly describe the level of interaction with the Depository Bank (BNP Paribas Securities Services) of the Client, including the number of collaborations (past and present). </t>
    </r>
  </si>
  <si>
    <r>
      <t xml:space="preserve">Fornire indicazioni in merito alla tempistica prevista per la sottoscrizione della convenzione di gestione e per l’attivazione dei collegamenti con la Banca Depositaria (BNP Paribas Securities Services)
</t>
    </r>
    <r>
      <rPr>
        <i/>
        <sz val="8"/>
        <color rgb="FF000000"/>
        <rFont val="Century Gothic"/>
        <family val="2"/>
      </rPr>
      <t xml:space="preserve">Provide indication regarding the timing required for underwriting the IMA and for the onboarding activities with the Depository Bank (BNP Paribas Securities Services) </t>
    </r>
  </si>
  <si>
    <t>Asset Class/Theme-driven</t>
  </si>
  <si>
    <t>Asset Class/Benchmark-driven</t>
  </si>
  <si>
    <t>Country/Regional Emphasis</t>
  </si>
  <si>
    <t>Growth</t>
  </si>
  <si>
    <t>Value</t>
  </si>
  <si>
    <t>GARP (Growth at a reasonable price)</t>
  </si>
  <si>
    <t>Style agnostic based on stock picking</t>
  </si>
  <si>
    <t>Quantitative</t>
  </si>
  <si>
    <t>Indicare sinteticamente (max. 8000 caratteri) i dettagli della strategia proposta ad esempio:
- filosofia, stile e metodologia di gestione
- fasi del processo di investimento
- sistemi tecnici, analitici ed informatici a disposizione del team di gestione
- cambiamenti avvenuti nel processo di investimento negli ultimi 3 anni e motivazioni
- struttura risk management e software utilizzati per calcolo misure di rischio e frequenza del calcolo
- rapporti tra team di gestione e team risk management
- modalità volte a perseguire la best execution
- responsabilità nell'execution
Allegare presentazione .pdf della strategia proposta.
Briefly provide (max 8000 characters) the details of the proposed strategy, for example:
- investment philosophy, style and methodology
- stages of the investment process
- technical, analytical and IT systems
- changes to the investment process occurred in the past 3 years (please motivate)
- risk management structure and software used for the calculation of risk parameters and the frequency of the calculation
- relationship between the management team and the risk management team.
- best execution process
- responsibility within the execution process
Attach .pdf presentation of the proposed strategy.</t>
  </si>
  <si>
    <r>
      <rPr>
        <sz val="8"/>
        <color theme="1"/>
        <rFont val="Century Gothic"/>
        <family val="2"/>
      </rPr>
      <t>La strategia prevede il market timing?</t>
    </r>
    <r>
      <rPr>
        <i/>
        <sz val="8"/>
        <color theme="1"/>
        <rFont val="Century Gothic"/>
        <family val="2"/>
      </rPr>
      <t xml:space="preserve">
Is market timing part of your investment strategy?</t>
    </r>
  </si>
  <si>
    <r>
      <rPr>
        <sz val="8"/>
        <color theme="1"/>
        <rFont val="Century Gothic"/>
        <family val="2"/>
      </rPr>
      <t>Descrivere il processo di stock allocation e i gradi di scostamento rispetto al benchmark</t>
    </r>
    <r>
      <rPr>
        <i/>
        <sz val="8"/>
        <color theme="1"/>
        <rFont val="Century Gothic"/>
        <family val="2"/>
      </rPr>
      <t xml:space="preserve">
Describe the stock allocation process and the benchmark deviation</t>
    </r>
  </si>
  <si>
    <t xml:space="preserve">Inserire un valore percentuale 
Provide a percentage between </t>
  </si>
  <si>
    <t>B.1.2.1</t>
  </si>
  <si>
    <t>B.1.2.2</t>
  </si>
  <si>
    <r>
      <rPr>
        <sz val="8"/>
        <color theme="1"/>
        <rFont val="Century Gothic"/>
        <family val="2"/>
      </rPr>
      <t>Fornire una sintesi dell'integrazione dei criteri ESG nella strategia / processo di investimento (geo-sector allocation, stock selection, etc)</t>
    </r>
    <r>
      <rPr>
        <i/>
        <sz val="8"/>
        <color theme="1"/>
        <rFont val="Century Gothic"/>
        <family val="2"/>
      </rPr>
      <t xml:space="preserve">
Provide an overview of integration of ESG criteria in your investment strategy / process (geo-sector allcoation, stock selection, ecc) </t>
    </r>
  </si>
  <si>
    <r>
      <rPr>
        <sz val="8"/>
        <color theme="1"/>
        <rFont val="Century Gothic"/>
        <family val="2"/>
      </rPr>
      <t>Descrivere sinteticamente le metodologie di valutazione e monitoraggio dei fattori di rischio ESG</t>
    </r>
    <r>
      <rPr>
        <i/>
        <sz val="8"/>
        <color theme="1"/>
        <rFont val="Century Gothic"/>
        <family val="2"/>
      </rPr>
      <t xml:space="preserve">
Briefly describe the methodology used to evaluate and monitor ESG risk factors</t>
    </r>
  </si>
  <si>
    <r>
      <rPr>
        <sz val="8"/>
        <color theme="1"/>
        <rFont val="Century Gothic"/>
        <family val="2"/>
      </rPr>
      <t>Descrivere come vengono gestite le liste di esclusioni ESG da parte del Cliente su criteri specifici?</t>
    </r>
    <r>
      <rPr>
        <i/>
        <sz val="8"/>
        <color theme="1"/>
        <rFont val="Century Gothic"/>
        <family val="2"/>
      </rPr>
      <t xml:space="preserve">
Describe how you manage ESG exclusion lists requested by the Client on specific criteria?</t>
    </r>
  </si>
  <si>
    <r>
      <rPr>
        <sz val="8"/>
        <color theme="1"/>
        <rFont val="Century Gothic"/>
        <family val="2"/>
      </rPr>
      <t>Indicare il livello e la metodologia della garanzia proposta</t>
    </r>
    <r>
      <rPr>
        <i/>
        <sz val="8"/>
        <color theme="1"/>
        <rFont val="Century Gothic"/>
        <family val="2"/>
      </rPr>
      <t xml:space="preserve">
Explain the proposed level od guarantee within your strategy and the mechanism with which it is applied</t>
    </r>
  </si>
  <si>
    <t>Indicare il rating creditizio del soggetto Garante
Provide the credit rating of the Guarantor</t>
  </si>
  <si>
    <t>Tabelle 3b - Dettaglio Strategia di Investimento Fixed Income</t>
  </si>
  <si>
    <t>Tabelle 3c - Dettaglio Strategia di Investimento Equities</t>
  </si>
  <si>
    <t>Completare Tabelle 3b
Complete Tabelle 3b</t>
  </si>
  <si>
    <t>Completare Tabelle 3a
Complete Tabelle 3a</t>
  </si>
  <si>
    <t>Completare Tabelle 3c
Complete Tabelle 3c</t>
  </si>
  <si>
    <t xml:space="preserve">Composite </t>
  </si>
  <si>
    <t>Equity</t>
  </si>
  <si>
    <t>Fixed Income Sub-Investment Grade</t>
  </si>
  <si>
    <t>Fixed Income Investment Grade</t>
  </si>
  <si>
    <t>Limit</t>
  </si>
  <si>
    <t>0% &gt; 100%</t>
  </si>
  <si>
    <t>100% &gt; 0%</t>
  </si>
  <si>
    <t>Medium Range</t>
  </si>
  <si>
    <t>Unhedged FX ex EUR</t>
  </si>
  <si>
    <t>Strategic Cash</t>
  </si>
  <si>
    <t>Corporate Bond concentration limits</t>
  </si>
  <si>
    <t>Per Issue</t>
  </si>
  <si>
    <t>Per Issuer</t>
  </si>
  <si>
    <t>0% &gt; 20%</t>
  </si>
  <si>
    <t>0% &gt; 30%</t>
  </si>
  <si>
    <t>Fixed Income</t>
  </si>
  <si>
    <t>Description</t>
  </si>
  <si>
    <t>Indicare il meccanismo di consolidamento dei rendimenti futuri
Provide the consolidation mechanism of future returns applied</t>
  </si>
  <si>
    <t>Indicare la metodologia della garanzia applicata per futuri nuovi aderenti del Comparto Garantito
Descrive the guarantee mechanism applied to future adherents of the Guaranteed Pension Scheme</t>
  </si>
  <si>
    <t>La strategia proposta è gestita da un team unico oppure viene gestito da due team in competizione tra loro? (Fixed Income e Equities)
The proposed strategy is managed by the same responsible team or is it split between two competing teams? (Fixed Income and Equities)</t>
  </si>
  <si>
    <t>Tabelle 3a - Dettaglio Strategia di Investimento Garantita</t>
  </si>
  <si>
    <t>Si prega di indicare il portafoglio modello proposto, coerentemente con la Vostra garanzia proposta
Briefly outline your model portfolio in line with the proposed guarantee</t>
  </si>
  <si>
    <t>Indicare sinteticamente (max. 2000 caratteri) i dettagli deportafoglio modello proposto, coerentemente con la Vostra garanzia proposta
Briefly outline (max 2000 characters) your model portfolio in ine with the proposed guarante</t>
  </si>
  <si>
    <t>Filosofia di investimento della strategia azionaria proposta
Investment philosophy of the proposed equity strategy</t>
  </si>
  <si>
    <t>Filosofia di investimento della strategia obbligazionaria proposta
Investment philosophy of the proposed fixed income strategy</t>
  </si>
  <si>
    <t>Peso (%) 30.11.2021
Wgt (%) 30.11.2021</t>
  </si>
  <si>
    <t>Peso (%) BMK 30.11.2021
Wgt (%) BMK 30.11.2021</t>
  </si>
  <si>
    <t>AUM (in M EUR) al 30.11.2021
AUM (in M EUR) as at 30.11.2021</t>
  </si>
  <si>
    <r>
      <rPr>
        <sz val="8"/>
        <color theme="1"/>
        <rFont val="Century Gothic"/>
        <family val="2"/>
      </rPr>
      <t>Indicare il turnover anno in corso al 30.11.2021della strategia proposta</t>
    </r>
    <r>
      <rPr>
        <i/>
        <sz val="8"/>
        <color theme="1"/>
        <rFont val="Century Gothic"/>
        <family val="2"/>
      </rPr>
      <t xml:space="preserve">
Provide the YTD turnover, value date 30.11.2021, of the proposed strategy</t>
    </r>
  </si>
  <si>
    <r>
      <t xml:space="preserve">Masse complessive in gestione (considerando tutti i prodotti) al 30.11.2021
</t>
    </r>
    <r>
      <rPr>
        <i/>
        <sz val="8"/>
        <color theme="1"/>
        <rFont val="Century Gothic"/>
        <family val="2"/>
      </rPr>
      <t>Market Value of all assets under management (total across all products) per 30.11.2021</t>
    </r>
  </si>
  <si>
    <r>
      <t xml:space="preserve">Indicare le masse complessive in gestione (considerando tutti i prodotti) della società candidata al 30.11.2021.
</t>
    </r>
    <r>
      <rPr>
        <i/>
        <sz val="8"/>
        <color theme="1"/>
        <rFont val="Century Gothic"/>
        <family val="2"/>
      </rPr>
      <t>Provide the market value of all assets under management of the candidate company per 30.11.2021.</t>
    </r>
  </si>
  <si>
    <r>
      <t xml:space="preserve">AUM per Tipologia/Clientela (solo istituzionale e NO CAPTIVE) - Gestione Garantita
</t>
    </r>
    <r>
      <rPr>
        <i/>
        <sz val="8"/>
        <color theme="4" tint="-0.499984740745262"/>
        <rFont val="Century Gothic"/>
        <family val="2"/>
      </rPr>
      <t>AUM per Client type (only institutional e NO CAPTIVE) - Guaranteed Pension Scheme</t>
    </r>
  </si>
  <si>
    <r>
      <t>Mandati di gestione acquisiti negli ultimi 3 anni (solo istituzionale e NO CAPTIVE) - Gestione Garantita
M</t>
    </r>
    <r>
      <rPr>
        <i/>
        <sz val="8"/>
        <color theme="4" tint="-0.499984740745262"/>
        <rFont val="Century Gothic"/>
        <family val="2"/>
      </rPr>
      <t>andates acquired in the past 3 years type (only institutional e NO CAPTIVE) -  Guaranteed Pension Scheme</t>
    </r>
  </si>
  <si>
    <r>
      <t xml:space="preserve">Mandati di gestione persi negli ultimi 3 anni (solo istituzionale e NO CAPTIVE) - Gestione Garantita
</t>
    </r>
    <r>
      <rPr>
        <i/>
        <sz val="8"/>
        <color theme="4" tint="-0.499984740745262"/>
        <rFont val="Century Gothic"/>
        <family val="2"/>
      </rPr>
      <t>Mandates lost in the past 3 years type (only institutional e NO CAPTIVE) - Guaranteed Pension Scheme</t>
    </r>
  </si>
  <si>
    <t>Tabella 2 - AUM per Tipologia/Clientela - Gestione Garantita 
Tabel 2- AUM per Client Type - Guaranteed Pension Scheme</t>
  </si>
  <si>
    <r>
      <t xml:space="preserve">Dettaglio Strategia di Investimento Obbligazionaria
</t>
    </r>
    <r>
      <rPr>
        <i/>
        <sz val="8"/>
        <color theme="1"/>
        <rFont val="Century Gothic"/>
        <family val="2"/>
      </rPr>
      <t>Investment Strategy Details Fixed Income</t>
    </r>
  </si>
  <si>
    <r>
      <t xml:space="preserve">Dettaglio Strategia di Investimento Azionaria
</t>
    </r>
    <r>
      <rPr>
        <i/>
        <sz val="8"/>
        <color theme="1"/>
        <rFont val="Century Gothic"/>
        <family val="2"/>
      </rPr>
      <t>Investment Strategy Details Equity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</si>
</sst>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quot;€&quot;\ #,##0.00\ &quot;mln&quot;"/>
    <numFmt numFmtId="166" formatCode="[$-410]mmm\-yy;@"/>
    <numFmt numFmtId="167" formatCode="_ [$€-2]\ * #,##0.00_ ;_ [$€-2]\ * \-#,##0.00_ ;_ [$€-2]\ * &quot;-&quot;??_ ;_ @_ "/>
  </numFmts>
  <fonts count="26" x14ac:knownFonts="1">
    <font>
      <sz val="12"/>
      <color theme="1"/>
      <name val="Calibri"/>
      <family val="2"/>
      <scheme val="minor"/>
    </font>
    <font>
      <sz val="8"/>
      <name val="Calibri"/>
      <family val="2"/>
      <scheme val="minor"/>
    </font>
    <font>
      <u/>
      <sz val="12"/>
      <color theme="10"/>
      <name val="Calibri"/>
      <family val="2"/>
      <scheme val="minor"/>
    </font>
    <font>
      <sz val="12"/>
      <color theme="1"/>
      <name val="Calibri"/>
      <family val="2"/>
      <scheme val="minor"/>
    </font>
    <font>
      <i/>
      <sz val="8"/>
      <color theme="1"/>
      <name val="Century Gothic"/>
      <family val="2"/>
    </font>
    <font>
      <sz val="8"/>
      <color theme="1"/>
      <name val="Century Gothic"/>
      <family val="2"/>
    </font>
    <font>
      <i/>
      <sz val="8"/>
      <color rgb="FF000000"/>
      <name val="Century Gothic"/>
      <family val="2"/>
    </font>
    <font>
      <u/>
      <sz val="8"/>
      <color theme="10"/>
      <name val="Century Gothic"/>
      <family val="2"/>
    </font>
    <font>
      <b/>
      <sz val="8"/>
      <color theme="0"/>
      <name val="Century Gothic"/>
      <family val="2"/>
    </font>
    <font>
      <b/>
      <sz val="8"/>
      <color theme="4" tint="-0.499984740745262"/>
      <name val="Century Gothic"/>
      <family val="2"/>
    </font>
    <font>
      <sz val="8"/>
      <color theme="4" tint="-0.499984740745262"/>
      <name val="Century Gothic"/>
      <family val="2"/>
    </font>
    <font>
      <sz val="8"/>
      <color theme="0"/>
      <name val="Century Gothic"/>
      <family val="2"/>
    </font>
    <font>
      <b/>
      <sz val="8"/>
      <color theme="1"/>
      <name val="Century Gothic"/>
      <family val="2"/>
    </font>
    <font>
      <sz val="8"/>
      <name val="Century Gothic"/>
      <family val="2"/>
    </font>
    <font>
      <sz val="8"/>
      <color rgb="FFFFFFFF"/>
      <name val="Century Gothic"/>
      <family val="2"/>
    </font>
    <font>
      <b/>
      <sz val="8"/>
      <color rgb="FFFFFFFF"/>
      <name val="Century Gothic"/>
      <family val="2"/>
    </font>
    <font>
      <b/>
      <sz val="8"/>
      <color theme="3" tint="-0.249977111117893"/>
      <name val="Century Gothic"/>
      <family val="2"/>
    </font>
    <font>
      <sz val="8"/>
      <color theme="3" tint="-0.249977111117893"/>
      <name val="Century Gothic"/>
      <family val="2"/>
    </font>
    <font>
      <sz val="8"/>
      <color theme="9" tint="-0.249977111117893"/>
      <name val="Century Gothic"/>
      <family val="2"/>
    </font>
    <font>
      <i/>
      <sz val="8"/>
      <color theme="4" tint="-0.499984740745262"/>
      <name val="Century Gothic"/>
      <family val="2"/>
    </font>
    <font>
      <b/>
      <i/>
      <sz val="8"/>
      <color theme="0"/>
      <name val="Century Gothic"/>
      <family val="2"/>
    </font>
    <font>
      <sz val="8"/>
      <color rgb="FF000000"/>
      <name val="Century Gothic"/>
      <family val="2"/>
    </font>
    <font>
      <sz val="8"/>
      <color theme="9" tint="-0.499984740745262"/>
      <name val="Century Gothic"/>
      <family val="2"/>
    </font>
    <font>
      <sz val="14"/>
      <color theme="4"/>
      <name val="Century Gothic"/>
      <family val="2"/>
    </font>
    <font>
      <sz val="8"/>
      <color rgb="FFFF0000"/>
      <name val="Century Gothic"/>
      <family val="2"/>
    </font>
    <font>
      <b/>
      <sz val="10"/>
      <color rgb="FFFF0000"/>
      <name val="Century Gothic"/>
      <family val="2"/>
    </font>
  </fonts>
  <fills count="16">
    <fill>
      <patternFill patternType="none"/>
    </fill>
    <fill>
      <patternFill patternType="gray125"/>
    </fill>
    <fill>
      <patternFill patternType="solid">
        <fgColor theme="4" tint="-0.499984740745262"/>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tint="-0.34998626667073579"/>
        <bgColor rgb="FF000000"/>
      </patternFill>
    </fill>
    <fill>
      <patternFill patternType="solid">
        <fgColor theme="0" tint="-0.249977111117893"/>
        <bgColor rgb="FF000000"/>
      </patternFill>
    </fill>
    <fill>
      <patternFill patternType="solid">
        <fgColor theme="9" tint="-0.249977111117893"/>
        <bgColor rgb="FF000000"/>
      </patternFill>
    </fill>
    <fill>
      <patternFill patternType="solid">
        <fgColor theme="4" tint="0.59999389629810485"/>
        <bgColor indexed="64"/>
      </patternFill>
    </fill>
    <fill>
      <patternFill patternType="solid">
        <fgColor theme="0"/>
        <bgColor indexed="64"/>
      </patternFill>
    </fill>
  </fills>
  <borders count="10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medium">
        <color indexed="64"/>
      </left>
      <right/>
      <top style="medium">
        <color indexed="64"/>
      </top>
      <bottom style="medium">
        <color indexed="64"/>
      </bottom>
      <diagonal/>
    </border>
    <border>
      <left style="thin">
        <color auto="1"/>
      </left>
      <right style="thin">
        <color auto="1"/>
      </right>
      <top style="medium">
        <color indexed="64"/>
      </top>
      <bottom style="hair">
        <color auto="1"/>
      </bottom>
      <diagonal/>
    </border>
    <border>
      <left style="thin">
        <color auto="1"/>
      </left>
      <right style="thin">
        <color auto="1"/>
      </right>
      <top style="hair">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rgb="FF000000"/>
      </left>
      <right/>
      <top style="medium">
        <color indexed="64"/>
      </top>
      <bottom style="medium">
        <color indexed="64"/>
      </bottom>
      <diagonal/>
    </border>
    <border>
      <left style="medium">
        <color theme="1"/>
      </left>
      <right style="medium">
        <color theme="1"/>
      </right>
      <top style="dashed">
        <color theme="1"/>
      </top>
      <bottom style="dashed">
        <color theme="1"/>
      </bottom>
      <diagonal/>
    </border>
    <border>
      <left/>
      <right/>
      <top/>
      <bottom style="dotted">
        <color theme="1"/>
      </bottom>
      <diagonal/>
    </border>
    <border>
      <left style="medium">
        <color theme="1"/>
      </left>
      <right/>
      <top style="dotted">
        <color theme="1"/>
      </top>
      <bottom style="dotted">
        <color theme="1"/>
      </bottom>
      <diagonal/>
    </border>
    <border>
      <left/>
      <right/>
      <top style="dotted">
        <color theme="1"/>
      </top>
      <bottom style="dotted">
        <color theme="1"/>
      </bottom>
      <diagonal/>
    </border>
    <border>
      <left/>
      <right style="medium">
        <color indexed="64"/>
      </right>
      <top style="dotted">
        <color theme="1"/>
      </top>
      <bottom style="dotted">
        <color theme="1"/>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theme="3"/>
      </left>
      <right/>
      <top style="medium">
        <color indexed="64"/>
      </top>
      <bottom style="medium">
        <color indexed="64"/>
      </bottom>
      <diagonal/>
    </border>
    <border>
      <left style="medium">
        <color theme="3"/>
      </left>
      <right style="medium">
        <color theme="3"/>
      </right>
      <top style="medium">
        <color indexed="64"/>
      </top>
      <bottom style="medium">
        <color indexed="64"/>
      </bottom>
      <diagonal/>
    </border>
    <border>
      <left style="medium">
        <color theme="3"/>
      </left>
      <right style="medium">
        <color indexed="64"/>
      </right>
      <top style="medium">
        <color indexed="64"/>
      </top>
      <bottom style="medium">
        <color indexed="64"/>
      </bottom>
      <diagonal/>
    </border>
    <border>
      <left style="medium">
        <color theme="1"/>
      </left>
      <right style="medium">
        <color indexed="64"/>
      </right>
      <top/>
      <bottom/>
      <diagonal/>
    </border>
    <border>
      <left style="medium">
        <color theme="1"/>
      </left>
      <right style="medium">
        <color indexed="64"/>
      </right>
      <top style="dotted">
        <color theme="1"/>
      </top>
      <bottom style="dotted">
        <color theme="1"/>
      </bottom>
      <diagonal/>
    </border>
    <border>
      <left/>
      <right style="thin">
        <color auto="1"/>
      </right>
      <top style="hair">
        <color auto="1"/>
      </top>
      <bottom style="hair">
        <color auto="1"/>
      </bottom>
      <diagonal/>
    </border>
    <border>
      <left/>
      <right style="thin">
        <color auto="1"/>
      </right>
      <top style="medium">
        <color indexed="64"/>
      </top>
      <bottom style="hair">
        <color auto="1"/>
      </bottom>
      <diagonal/>
    </border>
    <border>
      <left style="medium">
        <color indexed="64"/>
      </left>
      <right style="thin">
        <color auto="1"/>
      </right>
      <top style="hair">
        <color auto="1"/>
      </top>
      <bottom style="medium">
        <color indexed="64"/>
      </bottom>
      <diagonal/>
    </border>
    <border>
      <left/>
      <right style="thin">
        <color auto="1"/>
      </right>
      <top style="hair">
        <color auto="1"/>
      </top>
      <bottom style="medium">
        <color auto="1"/>
      </bottom>
      <diagonal/>
    </border>
    <border>
      <left style="medium">
        <color indexed="64"/>
      </left>
      <right style="medium">
        <color indexed="64"/>
      </right>
      <top style="dotted">
        <color indexed="64"/>
      </top>
      <bottom style="dotted">
        <color indexed="64"/>
      </bottom>
      <diagonal/>
    </border>
    <border>
      <left/>
      <right style="medium">
        <color indexed="64"/>
      </right>
      <top style="medium">
        <color indexed="64"/>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style="medium">
        <color auto="1"/>
      </bottom>
      <diagonal/>
    </border>
    <border>
      <left style="medium">
        <color theme="1"/>
      </left>
      <right/>
      <top/>
      <bottom style="dotted">
        <color theme="1"/>
      </bottom>
      <diagonal/>
    </border>
    <border>
      <left style="medium">
        <color theme="1"/>
      </left>
      <right style="medium">
        <color indexed="64"/>
      </right>
      <top style="dotted">
        <color indexed="64"/>
      </top>
      <bottom style="dotted">
        <color indexed="64"/>
      </bottom>
      <diagonal/>
    </border>
    <border>
      <left/>
      <right style="medium">
        <color theme="9" tint="-0.249977111117893"/>
      </right>
      <top/>
      <bottom/>
      <diagonal/>
    </border>
    <border>
      <left/>
      <right/>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indexed="64"/>
      </right>
      <top style="hair">
        <color auto="1"/>
      </top>
      <bottom/>
      <diagonal/>
    </border>
    <border>
      <left style="medium">
        <color indexed="64"/>
      </left>
      <right style="thin">
        <color auto="1"/>
      </right>
      <top style="medium">
        <color indexed="64"/>
      </top>
      <bottom style="hair">
        <color auto="1"/>
      </bottom>
      <diagonal/>
    </border>
    <border>
      <left style="medium">
        <color indexed="64"/>
      </left>
      <right style="thin">
        <color auto="1"/>
      </right>
      <top style="hair">
        <color auto="1"/>
      </top>
      <bottom style="hair">
        <color auto="1"/>
      </bottom>
      <diagonal/>
    </border>
    <border>
      <left style="medium">
        <color indexed="64"/>
      </left>
      <right style="medium">
        <color indexed="64"/>
      </right>
      <top style="dotted">
        <color theme="1"/>
      </top>
      <bottom style="medium">
        <color indexed="64"/>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medium">
        <color indexed="64"/>
      </bottom>
      <diagonal/>
    </border>
    <border>
      <left style="thin">
        <color auto="1"/>
      </left>
      <right style="medium">
        <color indexed="64"/>
      </right>
      <top/>
      <bottom style="hair">
        <color auto="1"/>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hair">
        <color auto="1"/>
      </top>
      <bottom style="thin">
        <color auto="1"/>
      </bottom>
      <diagonal/>
    </border>
    <border>
      <left style="medium">
        <color indexed="64"/>
      </left>
      <right style="thin">
        <color auto="1"/>
      </right>
      <top style="thin">
        <color auto="1"/>
      </top>
      <bottom style="hair">
        <color auto="1"/>
      </bottom>
      <diagonal/>
    </border>
    <border>
      <left style="medium">
        <color theme="9" tint="-0.249977111117893"/>
      </left>
      <right style="medium">
        <color theme="9" tint="-0.249977111117893"/>
      </right>
      <top style="medium">
        <color theme="9" tint="-0.249977111117893"/>
      </top>
      <bottom style="medium">
        <color theme="9" tint="-0.249977111117893"/>
      </bottom>
      <diagonal/>
    </border>
    <border>
      <left/>
      <right/>
      <top style="dotted">
        <color theme="0" tint="-0.499984740745262"/>
      </top>
      <bottom style="dotted">
        <color theme="0" tint="-0.499984740745262"/>
      </bottom>
      <diagonal/>
    </border>
    <border>
      <left/>
      <right/>
      <top/>
      <bottom style="dotted">
        <color theme="0" tint="-0.499984740745262"/>
      </bottom>
      <diagonal/>
    </border>
    <border>
      <left/>
      <right/>
      <top style="dotted">
        <color indexed="64"/>
      </top>
      <bottom style="dotted">
        <color theme="0" tint="-0.499984740745262"/>
      </bottom>
      <diagonal/>
    </border>
    <border>
      <left/>
      <right/>
      <top/>
      <bottom style="hair">
        <color theme="0" tint="-0.499984740745262"/>
      </bottom>
      <diagonal/>
    </border>
    <border>
      <left/>
      <right/>
      <top style="dotted">
        <color indexed="64"/>
      </top>
      <bottom style="hair">
        <color theme="0" tint="-0.499984740745262"/>
      </bottom>
      <diagonal/>
    </border>
    <border>
      <left/>
      <right/>
      <top style="dotted">
        <color theme="0" tint="-0.499984740745262"/>
      </top>
      <bottom/>
      <diagonal/>
    </border>
    <border>
      <left/>
      <right/>
      <top style="dotted">
        <color theme="0" tint="-0.499984740745262"/>
      </top>
      <bottom style="medium">
        <color indexed="64"/>
      </bottom>
      <diagonal/>
    </border>
    <border>
      <left style="medium">
        <color indexed="64"/>
      </left>
      <right/>
      <top style="dotted">
        <color indexed="64"/>
      </top>
      <bottom style="dotted">
        <color indexed="64"/>
      </bottom>
      <diagonal/>
    </border>
    <border>
      <left style="medium">
        <color theme="1"/>
      </left>
      <right style="medium">
        <color indexed="64"/>
      </right>
      <top style="dashed">
        <color theme="1"/>
      </top>
      <bottom style="dashed">
        <color theme="1"/>
      </bottom>
      <diagonal/>
    </border>
    <border>
      <left style="medium">
        <color indexed="64"/>
      </left>
      <right style="medium">
        <color theme="1"/>
      </right>
      <top/>
      <bottom style="dotted">
        <color theme="1"/>
      </bottom>
      <diagonal/>
    </border>
    <border>
      <left style="medium">
        <color indexed="64"/>
      </left>
      <right/>
      <top style="dotted">
        <color theme="1"/>
      </top>
      <bottom style="dotted">
        <color theme="1"/>
      </bottom>
      <diagonal/>
    </border>
    <border>
      <left style="medium">
        <color indexed="64"/>
      </left>
      <right style="medium">
        <color theme="1"/>
      </right>
      <top style="dotted">
        <color theme="1"/>
      </top>
      <bottom style="dotted">
        <color theme="1"/>
      </bottom>
      <diagonal/>
    </border>
    <border>
      <left style="medium">
        <color indexed="64"/>
      </left>
      <right style="medium">
        <color theme="1"/>
      </right>
      <top style="dotted">
        <color theme="1"/>
      </top>
      <bottom/>
      <diagonal/>
    </border>
    <border>
      <left style="medium">
        <color indexed="64"/>
      </left>
      <right style="medium">
        <color theme="1"/>
      </right>
      <top/>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medium">
        <color theme="1"/>
      </right>
      <top style="dotted">
        <color indexed="64"/>
      </top>
      <bottom style="dotted">
        <color indexed="64"/>
      </bottom>
      <diagonal/>
    </border>
    <border>
      <left/>
      <right style="medium">
        <color indexed="64"/>
      </right>
      <top/>
      <bottom style="dotted">
        <color theme="1"/>
      </bottom>
      <diagonal/>
    </border>
    <border>
      <left/>
      <right style="medium">
        <color indexed="64"/>
      </right>
      <top style="dotted">
        <color indexed="64"/>
      </top>
      <bottom style="dotted">
        <color theme="1"/>
      </bottom>
      <diagonal/>
    </border>
    <border>
      <left/>
      <right/>
      <top/>
      <bottom style="dotted">
        <color indexed="64"/>
      </bottom>
      <diagonal/>
    </border>
    <border>
      <left/>
      <right style="medium">
        <color indexed="64"/>
      </right>
      <top/>
      <bottom style="dotted">
        <color indexed="64"/>
      </bottom>
      <diagonal/>
    </border>
    <border>
      <left style="medium">
        <color theme="1"/>
      </left>
      <right style="thin">
        <color auto="1"/>
      </right>
      <top style="medium">
        <color indexed="64"/>
      </top>
      <bottom style="hair">
        <color auto="1"/>
      </bottom>
      <diagonal/>
    </border>
    <border>
      <left style="medium">
        <color indexed="64"/>
      </left>
      <right style="thin">
        <color auto="1"/>
      </right>
      <top style="hair">
        <color auto="1"/>
      </top>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theme="1"/>
      </right>
      <top style="dotted">
        <color theme="1"/>
      </top>
      <bottom style="dotted">
        <color indexed="64"/>
      </bottom>
      <diagonal/>
    </border>
    <border>
      <left style="medium">
        <color indexed="64"/>
      </left>
      <right style="medium">
        <color indexed="64"/>
      </right>
      <top style="dotted">
        <color indexed="64"/>
      </top>
      <bottom style="dotted">
        <color theme="1"/>
      </bottom>
      <diagonal/>
    </border>
    <border>
      <left style="medium">
        <color theme="1"/>
      </left>
      <right style="medium">
        <color indexed="64"/>
      </right>
      <top style="dotted">
        <color theme="1"/>
      </top>
      <bottom/>
      <diagonal/>
    </border>
    <border>
      <left/>
      <right/>
      <top style="hair">
        <color theme="0" tint="-0.499984740745262"/>
      </top>
      <bottom/>
      <diagonal/>
    </border>
    <border>
      <left/>
      <right style="medium">
        <color indexed="64"/>
      </right>
      <top style="dotted">
        <color theme="0" tint="-0.499984740745262"/>
      </top>
      <bottom/>
      <diagonal/>
    </border>
    <border>
      <left style="medium">
        <color theme="1"/>
      </left>
      <right style="medium">
        <color indexed="64"/>
      </right>
      <top/>
      <bottom style="dotted">
        <color theme="1"/>
      </bottom>
      <diagonal/>
    </border>
    <border>
      <left style="medium">
        <color theme="1"/>
      </left>
      <right style="medium">
        <color theme="1"/>
      </right>
      <top style="dotted">
        <color indexed="64"/>
      </top>
      <bottom style="dotted">
        <color indexed="64"/>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style="medium">
        <color indexed="64"/>
      </left>
      <right/>
      <top/>
      <bottom style="dotted">
        <color indexed="64"/>
      </bottom>
      <diagonal/>
    </border>
    <border>
      <left style="medium">
        <color indexed="64"/>
      </left>
      <right/>
      <top/>
      <bottom/>
      <diagonal/>
    </border>
    <border>
      <left style="medium">
        <color indexed="64"/>
      </left>
      <right style="medium">
        <color theme="1"/>
      </right>
      <top style="dashed">
        <color theme="1"/>
      </top>
      <bottom style="dashed">
        <color theme="1"/>
      </bottom>
      <diagonal/>
    </border>
    <border>
      <left/>
      <right style="medium">
        <color indexed="64"/>
      </right>
      <top style="dotted">
        <color theme="1"/>
      </top>
      <bottom style="medium">
        <color indexed="64"/>
      </bottom>
      <diagonal/>
    </border>
    <border>
      <left/>
      <right style="thin">
        <color auto="1"/>
      </right>
      <top/>
      <bottom style="hair">
        <color auto="1"/>
      </bottom>
      <diagonal/>
    </border>
    <border>
      <left/>
      <right/>
      <top style="medium">
        <color theme="4"/>
      </top>
      <bottom style="medium">
        <color theme="4"/>
      </bottom>
      <diagonal/>
    </border>
    <border>
      <left style="medium">
        <color theme="1"/>
      </left>
      <right style="medium">
        <color theme="1"/>
      </right>
      <top style="dotted">
        <color theme="1"/>
      </top>
      <bottom style="dotted">
        <color theme="1"/>
      </bottom>
      <diagonal/>
    </border>
    <border>
      <left style="medium">
        <color theme="1"/>
      </left>
      <right style="medium">
        <color theme="1"/>
      </right>
      <top style="dotted">
        <color theme="1"/>
      </top>
      <bottom style="dotted">
        <color indexed="64"/>
      </bottom>
      <diagonal/>
    </border>
    <border>
      <left style="thin">
        <color auto="1"/>
      </left>
      <right style="thin">
        <color auto="1"/>
      </right>
      <top style="medium">
        <color indexed="64"/>
      </top>
      <bottom style="dotted">
        <color auto="1"/>
      </bottom>
      <diagonal/>
    </border>
    <border>
      <left style="thin">
        <color auto="1"/>
      </left>
      <right style="thin">
        <color auto="1"/>
      </right>
      <top style="dotted">
        <color auto="1"/>
      </top>
      <bottom style="medium">
        <color indexed="64"/>
      </bottom>
      <diagonal/>
    </border>
  </borders>
  <cellStyleXfs count="4">
    <xf numFmtId="0" fontId="0" fillId="0" borderId="0"/>
    <xf numFmtId="0" fontId="2" fillId="0" borderId="0" applyNumberFormat="0" applyFill="0" applyBorder="0" applyAlignment="0" applyProtection="0"/>
    <xf numFmtId="9" fontId="3" fillId="0" borderId="0" applyFont="0" applyFill="0" applyBorder="0" applyAlignment="0" applyProtection="0"/>
    <xf numFmtId="164" fontId="3" fillId="0" borderId="0" applyFont="0" applyFill="0" applyBorder="0" applyAlignment="0" applyProtection="0"/>
  </cellStyleXfs>
  <cellXfs count="386">
    <xf numFmtId="0" fontId="0" fillId="0" borderId="0" xfId="0"/>
    <xf numFmtId="0" fontId="5" fillId="0" borderId="0" xfId="0" applyFont="1" applyAlignment="1">
      <alignment vertical="center"/>
    </xf>
    <xf numFmtId="0" fontId="5" fillId="0" borderId="0" xfId="0" applyFont="1" applyBorder="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5" fillId="0" borderId="13" xfId="0" applyFont="1" applyBorder="1" applyAlignment="1">
      <alignment vertical="center"/>
    </xf>
    <xf numFmtId="0" fontId="5" fillId="0" borderId="12" xfId="0" applyFont="1" applyBorder="1" applyAlignment="1">
      <alignment vertical="center"/>
    </xf>
    <xf numFmtId="0" fontId="5" fillId="0" borderId="0" xfId="0" applyFont="1"/>
    <xf numFmtId="0" fontId="5" fillId="0" borderId="0" xfId="0" applyFont="1" applyAlignment="1">
      <alignment horizontal="center" vertical="center"/>
    </xf>
    <xf numFmtId="0" fontId="15" fillId="13" borderId="2" xfId="0" applyFont="1" applyFill="1" applyBorder="1" applyAlignment="1">
      <alignment horizontal="center" vertical="center"/>
    </xf>
    <xf numFmtId="0" fontId="15" fillId="13" borderId="2" xfId="0" applyFont="1" applyFill="1" applyBorder="1" applyAlignment="1">
      <alignment horizontal="left" vertical="center"/>
    </xf>
    <xf numFmtId="0" fontId="5" fillId="0" borderId="0" xfId="0" applyFont="1" applyAlignment="1">
      <alignment horizontal="left" vertical="center"/>
    </xf>
    <xf numFmtId="0" fontId="5" fillId="0" borderId="0" xfId="0" quotePrefix="1" applyFont="1"/>
    <xf numFmtId="0" fontId="12" fillId="0" borderId="0" xfId="0" quotePrefix="1" applyFont="1" applyBorder="1" applyAlignment="1">
      <alignment horizontal="left" vertical="center" wrapText="1"/>
    </xf>
    <xf numFmtId="0" fontId="15" fillId="13" borderId="2" xfId="0" applyFont="1" applyFill="1" applyBorder="1" applyAlignment="1">
      <alignment horizontal="center" vertical="center" wrapText="1"/>
    </xf>
    <xf numFmtId="0" fontId="12" fillId="0" borderId="13" xfId="0" quotePrefix="1" applyFont="1" applyBorder="1" applyAlignment="1">
      <alignment horizontal="left" vertical="center" wrapText="1"/>
    </xf>
    <xf numFmtId="0" fontId="5" fillId="0" borderId="31" xfId="0" quotePrefix="1" applyFont="1" applyBorder="1" applyAlignment="1">
      <alignment horizontal="left" vertical="center" wrapText="1"/>
    </xf>
    <xf numFmtId="0" fontId="5" fillId="0" borderId="33" xfId="0" quotePrefix="1" applyFont="1" applyBorder="1" applyAlignment="1">
      <alignment horizontal="left" vertical="center" wrapText="1"/>
    </xf>
    <xf numFmtId="0" fontId="15" fillId="13" borderId="1" xfId="0" applyFont="1" applyFill="1" applyBorder="1" applyAlignment="1">
      <alignment horizontal="center" vertical="center"/>
    </xf>
    <xf numFmtId="166" fontId="5" fillId="0" borderId="0" xfId="0" applyNumberFormat="1" applyFont="1" applyAlignment="1">
      <alignment horizontal="left" vertical="center"/>
    </xf>
    <xf numFmtId="0" fontId="5" fillId="0" borderId="42" xfId="0" applyFont="1" applyBorder="1" applyAlignment="1">
      <alignment horizontal="center" vertical="center"/>
    </xf>
    <xf numFmtId="0" fontId="11" fillId="8" borderId="43" xfId="0" applyFont="1" applyFill="1" applyBorder="1" applyAlignment="1">
      <alignment horizontal="center" vertical="center"/>
    </xf>
    <xf numFmtId="0" fontId="5" fillId="0" borderId="45" xfId="0" quotePrefix="1" applyFont="1" applyBorder="1" applyAlignment="1">
      <alignment horizontal="left" vertical="center" wrapText="1"/>
    </xf>
    <xf numFmtId="0" fontId="5" fillId="0" borderId="46" xfId="0" quotePrefix="1" applyFont="1" applyBorder="1" applyAlignment="1">
      <alignment horizontal="left" vertical="center" wrapText="1"/>
    </xf>
    <xf numFmtId="9" fontId="5" fillId="0" borderId="0" xfId="2" applyFont="1"/>
    <xf numFmtId="0" fontId="15" fillId="13" borderId="2" xfId="0" applyFont="1" applyFill="1" applyBorder="1" applyAlignment="1">
      <alignment horizontal="left" vertical="center" wrapText="1"/>
    </xf>
    <xf numFmtId="0" fontId="15" fillId="13" borderId="1" xfId="0" applyFont="1" applyFill="1" applyBorder="1" applyAlignment="1">
      <alignment horizontal="left" vertical="center"/>
    </xf>
    <xf numFmtId="0" fontId="15" fillId="13" borderId="7" xfId="0" applyFont="1" applyFill="1" applyBorder="1" applyAlignment="1">
      <alignment horizontal="center" vertical="center"/>
    </xf>
    <xf numFmtId="0" fontId="5" fillId="0" borderId="11" xfId="0" applyFont="1" applyBorder="1" applyAlignment="1">
      <alignment vertical="center"/>
    </xf>
    <xf numFmtId="0" fontId="15" fillId="13" borderId="1" xfId="0" applyFont="1" applyFill="1" applyBorder="1" applyAlignment="1">
      <alignment horizontal="center" vertical="center" wrapText="1"/>
    </xf>
    <xf numFmtId="0" fontId="5" fillId="0" borderId="45" xfId="0" quotePrefix="1" applyFont="1" applyFill="1" applyBorder="1" applyAlignment="1">
      <alignment horizontal="left" vertical="center" wrapText="1"/>
    </xf>
    <xf numFmtId="0" fontId="5" fillId="0" borderId="46" xfId="0" quotePrefix="1" applyFont="1" applyFill="1" applyBorder="1" applyAlignment="1">
      <alignment horizontal="left" vertical="center" wrapText="1"/>
    </xf>
    <xf numFmtId="0" fontId="5" fillId="0" borderId="33" xfId="0" quotePrefix="1" applyFont="1" applyFill="1" applyBorder="1" applyAlignment="1">
      <alignment horizontal="left" vertical="center" wrapText="1"/>
    </xf>
    <xf numFmtId="0" fontId="18" fillId="0" borderId="56" xfId="0" applyFont="1" applyBorder="1" applyAlignment="1">
      <alignment horizontal="center" vertical="center"/>
    </xf>
    <xf numFmtId="0" fontId="11" fillId="8" borderId="56" xfId="0" applyFont="1" applyFill="1" applyBorder="1" applyAlignment="1">
      <alignment horizontal="center" vertical="center"/>
    </xf>
    <xf numFmtId="0" fontId="5" fillId="0" borderId="65" xfId="0" applyFont="1" applyFill="1" applyBorder="1" applyAlignment="1" applyProtection="1">
      <alignment horizontal="left" vertical="center" wrapText="1"/>
      <protection locked="0"/>
    </xf>
    <xf numFmtId="0" fontId="7" fillId="0" borderId="74" xfId="1" quotePrefix="1" applyFont="1" applyBorder="1" applyAlignment="1" applyProtection="1">
      <alignment horizontal="left" vertical="center" wrapText="1"/>
      <protection locked="0"/>
    </xf>
    <xf numFmtId="0" fontId="7" fillId="0" borderId="35" xfId="1" quotePrefix="1" applyFont="1" applyBorder="1" applyAlignment="1" applyProtection="1">
      <alignment horizontal="left" vertical="center" wrapText="1"/>
      <protection locked="0"/>
    </xf>
    <xf numFmtId="0" fontId="5" fillId="0" borderId="30" xfId="0" applyFont="1" applyBorder="1" applyAlignment="1" applyProtection="1">
      <alignment horizontal="left" vertical="center" wrapText="1"/>
      <protection locked="0"/>
    </xf>
    <xf numFmtId="0" fontId="7" fillId="0" borderId="30" xfId="1" quotePrefix="1" applyFont="1" applyBorder="1" applyAlignment="1" applyProtection="1">
      <alignment horizontal="left" vertical="center" wrapText="1"/>
      <protection locked="0"/>
    </xf>
    <xf numFmtId="0" fontId="5" fillId="0" borderId="30" xfId="0" applyFont="1" applyFill="1" applyBorder="1" applyAlignment="1" applyProtection="1">
      <alignment horizontal="left" vertical="center" wrapText="1"/>
      <protection locked="0"/>
    </xf>
    <xf numFmtId="1" fontId="5" fillId="0" borderId="30" xfId="0" applyNumberFormat="1" applyFont="1" applyBorder="1" applyAlignment="1" applyProtection="1">
      <alignment horizontal="left" vertical="center" wrapText="1"/>
      <protection locked="0"/>
    </xf>
    <xf numFmtId="0" fontId="7" fillId="0" borderId="30" xfId="1" applyFont="1" applyBorder="1" applyAlignment="1" applyProtection="1">
      <alignment horizontal="left" vertical="center" wrapText="1"/>
      <protection locked="0"/>
    </xf>
    <xf numFmtId="0" fontId="21" fillId="0" borderId="29" xfId="0" applyFont="1" applyFill="1" applyBorder="1" applyAlignment="1" applyProtection="1">
      <alignment horizontal="left" vertical="center" wrapText="1"/>
      <protection locked="0"/>
    </xf>
    <xf numFmtId="0" fontId="21" fillId="0" borderId="40" xfId="0" applyFont="1" applyBorder="1" applyAlignment="1" applyProtection="1">
      <alignment horizontal="left" vertical="center" wrapText="1"/>
      <protection locked="0"/>
    </xf>
    <xf numFmtId="165" fontId="17" fillId="0" borderId="4" xfId="0" applyNumberFormat="1" applyFont="1" applyFill="1" applyBorder="1" applyAlignment="1" applyProtection="1">
      <alignment horizontal="center" vertical="center" wrapText="1"/>
      <protection locked="0"/>
    </xf>
    <xf numFmtId="1" fontId="17" fillId="0" borderId="4" xfId="0" applyNumberFormat="1" applyFont="1" applyFill="1" applyBorder="1" applyAlignment="1" applyProtection="1">
      <alignment horizontal="center" vertical="center" wrapText="1"/>
      <protection locked="0"/>
    </xf>
    <xf numFmtId="1" fontId="17" fillId="0" borderId="49" xfId="0" applyNumberFormat="1" applyFont="1" applyFill="1" applyBorder="1" applyAlignment="1" applyProtection="1">
      <alignment horizontal="center" vertical="center" wrapText="1"/>
      <protection locked="0"/>
    </xf>
    <xf numFmtId="165" fontId="17" fillId="0" borderId="5" xfId="0" applyNumberFormat="1" applyFont="1" applyFill="1" applyBorder="1" applyAlignment="1" applyProtection="1">
      <alignment horizontal="center" vertical="center" wrapText="1"/>
      <protection locked="0"/>
    </xf>
    <xf numFmtId="1" fontId="17" fillId="0" borderId="5" xfId="0" applyNumberFormat="1" applyFont="1" applyFill="1" applyBorder="1" applyAlignment="1" applyProtection="1">
      <alignment horizontal="center" vertical="center" wrapText="1"/>
      <protection locked="0"/>
    </xf>
    <xf numFmtId="165" fontId="17" fillId="0" borderId="3" xfId="0" applyNumberFormat="1" applyFont="1" applyFill="1" applyBorder="1" applyAlignment="1" applyProtection="1">
      <alignment horizontal="center" vertical="center" wrapText="1"/>
      <protection locked="0"/>
    </xf>
    <xf numFmtId="1" fontId="17" fillId="0" borderId="3" xfId="0" applyNumberFormat="1" applyFont="1" applyFill="1" applyBorder="1" applyAlignment="1" applyProtection="1">
      <alignment horizontal="center" vertical="center" wrapText="1"/>
      <protection locked="0"/>
    </xf>
    <xf numFmtId="10" fontId="5" fillId="0" borderId="6" xfId="2" applyNumberFormat="1" applyFont="1" applyFill="1" applyBorder="1" applyAlignment="1" applyProtection="1">
      <alignment horizontal="center" vertical="center" wrapText="1"/>
      <protection locked="0"/>
    </xf>
    <xf numFmtId="9" fontId="5" fillId="0" borderId="51" xfId="2" applyFont="1" applyFill="1" applyBorder="1" applyAlignment="1" applyProtection="1">
      <alignment horizontal="right" vertical="center" wrapText="1"/>
      <protection locked="0"/>
    </xf>
    <xf numFmtId="1" fontId="5" fillId="0" borderId="6" xfId="2" applyNumberFormat="1" applyFont="1" applyFill="1" applyBorder="1" applyAlignment="1" applyProtection="1">
      <alignment horizontal="center" vertical="center" wrapText="1"/>
      <protection locked="0"/>
    </xf>
    <xf numFmtId="1" fontId="5" fillId="0" borderId="52" xfId="2" applyNumberFormat="1" applyFont="1" applyFill="1" applyBorder="1" applyAlignment="1" applyProtection="1">
      <alignment horizontal="center" vertical="center" wrapText="1"/>
      <protection locked="0"/>
    </xf>
    <xf numFmtId="3" fontId="5" fillId="0" borderId="4" xfId="0" applyNumberFormat="1" applyFont="1" applyFill="1" applyBorder="1" applyAlignment="1" applyProtection="1">
      <alignment horizontal="center" vertical="center" wrapText="1"/>
      <protection locked="0"/>
    </xf>
    <xf numFmtId="3" fontId="5" fillId="0" borderId="49" xfId="0" applyNumberFormat="1" applyFont="1" applyFill="1" applyBorder="1" applyAlignment="1" applyProtection="1">
      <alignment horizontal="center" vertical="center" wrapText="1"/>
      <protection locked="0"/>
    </xf>
    <xf numFmtId="3" fontId="5" fillId="0" borderId="9" xfId="0" applyNumberFormat="1" applyFont="1" applyFill="1" applyBorder="1" applyAlignment="1" applyProtection="1">
      <alignment horizontal="center" vertical="center" wrapText="1"/>
      <protection locked="0"/>
    </xf>
    <xf numFmtId="3" fontId="5" fillId="0" borderId="50" xfId="0" applyNumberFormat="1" applyFont="1" applyFill="1" applyBorder="1" applyAlignment="1" applyProtection="1">
      <alignment horizontal="center" vertical="center" wrapText="1"/>
      <protection locked="0"/>
    </xf>
    <xf numFmtId="9" fontId="5" fillId="0" borderId="4" xfId="2" applyFont="1" applyFill="1" applyBorder="1" applyAlignment="1" applyProtection="1">
      <alignment horizontal="center" vertical="center" wrapText="1"/>
      <protection locked="0"/>
    </xf>
    <xf numFmtId="9" fontId="5" fillId="0" borderId="49" xfId="2" applyFont="1" applyFill="1" applyBorder="1" applyAlignment="1" applyProtection="1">
      <alignment horizontal="center" vertical="center" wrapText="1"/>
      <protection locked="0"/>
    </xf>
    <xf numFmtId="9" fontId="5" fillId="0" borderId="50" xfId="2" applyFont="1" applyFill="1" applyBorder="1" applyAlignment="1" applyProtection="1">
      <alignment horizontal="center" vertical="center" wrapText="1"/>
      <protection locked="0"/>
    </xf>
    <xf numFmtId="10" fontId="5" fillId="0" borderId="4" xfId="2" applyNumberFormat="1" applyFont="1" applyFill="1" applyBorder="1" applyAlignment="1" applyProtection="1">
      <alignment horizontal="center" vertical="center" wrapText="1"/>
      <protection locked="0"/>
    </xf>
    <xf numFmtId="10" fontId="5" fillId="0" borderId="49" xfId="2" applyNumberFormat="1" applyFont="1" applyFill="1" applyBorder="1" applyAlignment="1" applyProtection="1">
      <alignment horizontal="center" vertical="center" wrapText="1"/>
      <protection locked="0"/>
    </xf>
    <xf numFmtId="49" fontId="5" fillId="0" borderId="4" xfId="0" quotePrefix="1" applyNumberFormat="1" applyFont="1" applyBorder="1" applyAlignment="1" applyProtection="1">
      <alignment horizontal="left" vertical="center" wrapText="1"/>
      <protection locked="0"/>
    </xf>
    <xf numFmtId="49" fontId="5" fillId="0" borderId="4" xfId="2" applyNumberFormat="1" applyFont="1" applyFill="1" applyBorder="1" applyAlignment="1" applyProtection="1">
      <alignment horizontal="center" vertical="center" wrapText="1"/>
      <protection locked="0"/>
    </xf>
    <xf numFmtId="164" fontId="5" fillId="0" borderId="4" xfId="3" applyFont="1" applyFill="1" applyBorder="1" applyAlignment="1" applyProtection="1">
      <alignment horizontal="center" vertical="center" wrapText="1"/>
      <protection locked="0"/>
    </xf>
    <xf numFmtId="49" fontId="5" fillId="0" borderId="4" xfId="3" applyNumberFormat="1" applyFont="1" applyFill="1" applyBorder="1" applyAlignment="1" applyProtection="1">
      <alignment horizontal="center" vertical="center" wrapText="1"/>
      <protection locked="0"/>
    </xf>
    <xf numFmtId="49" fontId="5" fillId="0" borderId="9" xfId="0" quotePrefix="1" applyNumberFormat="1" applyFont="1" applyBorder="1" applyAlignment="1" applyProtection="1">
      <alignment horizontal="left" vertical="center" wrapText="1"/>
      <protection locked="0"/>
    </xf>
    <xf numFmtId="49" fontId="5" fillId="0" borderId="9" xfId="2" applyNumberFormat="1" applyFont="1" applyFill="1" applyBorder="1" applyAlignment="1" applyProtection="1">
      <alignment horizontal="center" vertical="center" wrapText="1"/>
      <protection locked="0"/>
    </xf>
    <xf numFmtId="164" fontId="5" fillId="0" borderId="9" xfId="3" applyFont="1" applyFill="1" applyBorder="1" applyAlignment="1" applyProtection="1">
      <alignment horizontal="center" vertical="center" wrapText="1"/>
      <protection locked="0"/>
    </xf>
    <xf numFmtId="49" fontId="5" fillId="0" borderId="9" xfId="3" applyNumberFormat="1" applyFont="1" applyFill="1" applyBorder="1" applyAlignment="1" applyProtection="1">
      <alignment horizontal="center" vertical="center" wrapText="1"/>
      <protection locked="0"/>
    </xf>
    <xf numFmtId="0" fontId="16" fillId="4" borderId="11" xfId="0" applyFont="1" applyFill="1" applyBorder="1" applyAlignment="1" applyProtection="1">
      <alignment vertical="center" wrapText="1"/>
    </xf>
    <xf numFmtId="0" fontId="16" fillId="4" borderId="12" xfId="0" applyFont="1" applyFill="1" applyBorder="1" applyAlignment="1" applyProtection="1">
      <alignment vertical="center" wrapText="1"/>
    </xf>
    <xf numFmtId="0" fontId="10" fillId="6" borderId="64" xfId="0" applyFont="1" applyFill="1" applyBorder="1" applyAlignment="1" applyProtection="1">
      <alignment vertical="center" wrapText="1"/>
    </xf>
    <xf numFmtId="0" fontId="10" fillId="6" borderId="22" xfId="0" applyFont="1" applyFill="1" applyBorder="1" applyAlignment="1" applyProtection="1">
      <alignment vertical="center" wrapText="1"/>
    </xf>
    <xf numFmtId="0" fontId="10" fillId="6" borderId="21" xfId="0" applyFont="1" applyFill="1" applyBorder="1" applyAlignment="1" applyProtection="1">
      <alignment vertical="center" wrapText="1"/>
    </xf>
    <xf numFmtId="0" fontId="10" fillId="5" borderId="64" xfId="0" applyFont="1" applyFill="1" applyBorder="1" applyAlignment="1" applyProtection="1">
      <alignment vertical="center" wrapText="1"/>
    </xf>
    <xf numFmtId="0" fontId="10" fillId="5" borderId="22" xfId="0" applyFont="1" applyFill="1" applyBorder="1" applyAlignment="1" applyProtection="1">
      <alignment vertical="center" wrapText="1"/>
    </xf>
    <xf numFmtId="0" fontId="10" fillId="5" borderId="21" xfId="0" applyFont="1" applyFill="1" applyBorder="1" applyAlignment="1" applyProtection="1">
      <alignment vertical="center" wrapText="1"/>
    </xf>
    <xf numFmtId="0" fontId="8" fillId="8" borderId="21" xfId="0" applyFont="1" applyFill="1" applyBorder="1" applyAlignment="1" applyProtection="1">
      <alignment vertical="center" wrapText="1"/>
    </xf>
    <xf numFmtId="0" fontId="10" fillId="9" borderId="75" xfId="0" applyFont="1" applyFill="1" applyBorder="1" applyAlignment="1" applyProtection="1">
      <alignment vertical="center" wrapText="1"/>
    </xf>
    <xf numFmtId="0" fontId="5" fillId="10" borderId="20" xfId="0" applyFont="1" applyFill="1" applyBorder="1" applyAlignment="1" applyProtection="1">
      <alignment horizontal="left" vertical="center" wrapText="1"/>
    </xf>
    <xf numFmtId="0" fontId="9" fillId="9" borderId="21" xfId="0" applyFont="1" applyFill="1" applyBorder="1" applyAlignment="1" applyProtection="1">
      <alignment vertical="center" wrapText="1"/>
    </xf>
    <xf numFmtId="0" fontId="10" fillId="10" borderId="20" xfId="0" applyFont="1" applyFill="1" applyBorder="1" applyAlignment="1" applyProtection="1">
      <alignment vertical="center" wrapText="1"/>
    </xf>
    <xf numFmtId="0" fontId="10" fillId="10" borderId="72" xfId="0" applyFont="1" applyFill="1" applyBorder="1" applyAlignment="1" applyProtection="1">
      <alignment vertical="center" wrapText="1"/>
    </xf>
    <xf numFmtId="0" fontId="8" fillId="2" borderId="21" xfId="0" applyFont="1" applyFill="1" applyBorder="1" applyAlignment="1" applyProtection="1">
      <alignment vertical="center" wrapText="1"/>
    </xf>
    <xf numFmtId="0" fontId="9" fillId="3" borderId="21" xfId="0" applyFont="1" applyFill="1" applyBorder="1" applyAlignment="1" applyProtection="1">
      <alignment vertical="center" wrapText="1"/>
    </xf>
    <xf numFmtId="0" fontId="10" fillId="14" borderId="20" xfId="0" applyFont="1" applyFill="1" applyBorder="1" applyAlignment="1" applyProtection="1">
      <alignment vertical="center" wrapText="1"/>
    </xf>
    <xf numFmtId="9" fontId="5" fillId="0" borderId="48" xfId="2" applyFont="1" applyFill="1" applyBorder="1" applyAlignment="1" applyProtection="1">
      <alignment horizontal="center" vertical="center" wrapText="1"/>
      <protection locked="0"/>
    </xf>
    <xf numFmtId="0" fontId="5" fillId="0" borderId="78" xfId="0" quotePrefix="1" applyFont="1" applyBorder="1" applyAlignment="1">
      <alignment horizontal="left" vertical="center" wrapText="1"/>
    </xf>
    <xf numFmtId="0" fontId="5" fillId="0" borderId="79" xfId="0" quotePrefix="1" applyFont="1" applyBorder="1" applyAlignment="1">
      <alignment horizontal="left" vertical="center" wrapText="1"/>
    </xf>
    <xf numFmtId="1" fontId="17" fillId="0" borderId="8" xfId="0" applyNumberFormat="1" applyFont="1" applyFill="1" applyBorder="1" applyAlignment="1" applyProtection="1">
      <alignment horizontal="center" vertical="center" wrapText="1"/>
      <protection locked="0"/>
    </xf>
    <xf numFmtId="1" fontId="17" fillId="0" borderId="48" xfId="0" applyNumberFormat="1" applyFont="1" applyFill="1" applyBorder="1" applyAlignment="1" applyProtection="1">
      <alignment horizontal="center" vertical="center" wrapText="1"/>
      <protection locked="0"/>
    </xf>
    <xf numFmtId="1" fontId="17" fillId="0" borderId="9" xfId="0" applyNumberFormat="1" applyFont="1" applyFill="1" applyBorder="1" applyAlignment="1" applyProtection="1">
      <alignment horizontal="center" vertical="center" wrapText="1"/>
      <protection locked="0"/>
    </xf>
    <xf numFmtId="1" fontId="17" fillId="0" borderId="50"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vertical="center" wrapText="1"/>
    </xf>
    <xf numFmtId="0" fontId="21" fillId="0" borderId="84" xfId="0" applyFont="1" applyBorder="1" applyAlignment="1" applyProtection="1">
      <alignment horizontal="left" vertical="center" wrapText="1"/>
      <protection locked="0"/>
    </xf>
    <xf numFmtId="0" fontId="18" fillId="0" borderId="43" xfId="0" applyFont="1" applyBorder="1" applyAlignment="1">
      <alignment horizontal="center" vertical="center"/>
    </xf>
    <xf numFmtId="0" fontId="5" fillId="0" borderId="40" xfId="0" applyFont="1" applyFill="1" applyBorder="1" applyAlignment="1" applyProtection="1">
      <alignment horizontal="left" vertical="center" wrapText="1"/>
      <protection locked="0"/>
    </xf>
    <xf numFmtId="0" fontId="10" fillId="6" borderId="77" xfId="0" applyFont="1" applyFill="1" applyBorder="1" applyAlignment="1" applyProtection="1">
      <alignment vertical="center" wrapText="1"/>
    </xf>
    <xf numFmtId="0" fontId="5" fillId="0" borderId="40" xfId="0" applyFont="1" applyBorder="1" applyAlignment="1" applyProtection="1">
      <alignment horizontal="left" vertical="center" wrapText="1"/>
      <protection locked="0"/>
    </xf>
    <xf numFmtId="49" fontId="5" fillId="0" borderId="40" xfId="0" applyNumberFormat="1" applyFont="1" applyBorder="1" applyAlignment="1" applyProtection="1">
      <alignment horizontal="left" vertical="center" wrapText="1"/>
      <protection locked="0"/>
    </xf>
    <xf numFmtId="0" fontId="5" fillId="0" borderId="0" xfId="0" applyFont="1" applyAlignment="1" applyProtection="1">
      <alignment vertical="center"/>
    </xf>
    <xf numFmtId="0" fontId="5" fillId="0" borderId="0" xfId="0" applyFont="1" applyAlignment="1" applyProtection="1">
      <alignment vertical="center" wrapText="1"/>
    </xf>
    <xf numFmtId="0" fontId="5" fillId="0" borderId="0" xfId="0" applyFont="1" applyFill="1" applyAlignment="1" applyProtection="1">
      <alignment vertical="center"/>
    </xf>
    <xf numFmtId="0" fontId="5" fillId="0" borderId="0" xfId="0" applyFont="1" applyBorder="1" applyAlignment="1" applyProtection="1">
      <alignment vertical="center"/>
    </xf>
    <xf numFmtId="0" fontId="8" fillId="4" borderId="11" xfId="0" applyFont="1" applyFill="1" applyBorder="1" applyAlignment="1" applyProtection="1">
      <alignment vertical="center"/>
    </xf>
    <xf numFmtId="0" fontId="17" fillId="0" borderId="0" xfId="0" applyFont="1" applyFill="1" applyAlignment="1" applyProtection="1">
      <alignment vertical="center"/>
    </xf>
    <xf numFmtId="0" fontId="17" fillId="0" borderId="0" xfId="0" applyFont="1" applyAlignment="1" applyProtection="1">
      <alignment vertical="center"/>
    </xf>
    <xf numFmtId="0" fontId="10" fillId="6" borderId="22" xfId="0" applyFont="1" applyFill="1" applyBorder="1" applyAlignment="1" applyProtection="1">
      <alignment vertical="center"/>
    </xf>
    <xf numFmtId="0" fontId="10" fillId="5" borderId="22" xfId="0" applyFont="1" applyFill="1" applyBorder="1" applyAlignment="1" applyProtection="1">
      <alignment horizontal="left" vertical="center"/>
    </xf>
    <xf numFmtId="0" fontId="5" fillId="0" borderId="85" xfId="0" applyFont="1" applyBorder="1" applyAlignment="1" applyProtection="1">
      <alignment vertical="center"/>
    </xf>
    <xf numFmtId="0" fontId="5" fillId="0" borderId="13" xfId="0" applyFont="1" applyBorder="1" applyAlignment="1" applyProtection="1">
      <alignment vertical="center"/>
    </xf>
    <xf numFmtId="0" fontId="5" fillId="0" borderId="16" xfId="0" applyFont="1" applyBorder="1" applyAlignment="1" applyProtection="1">
      <alignment horizontal="left" vertical="center" wrapText="1"/>
    </xf>
    <xf numFmtId="0" fontId="5" fillId="0" borderId="30" xfId="0" applyFont="1" applyBorder="1" applyAlignment="1" applyProtection="1">
      <alignment horizontal="left" vertical="center" wrapText="1"/>
    </xf>
    <xf numFmtId="0" fontId="5" fillId="0" borderId="58" xfId="0" applyFont="1" applyBorder="1" applyAlignment="1" applyProtection="1">
      <alignment vertical="center"/>
    </xf>
    <xf numFmtId="0" fontId="5" fillId="0" borderId="0" xfId="0" applyFont="1" applyFill="1" applyBorder="1" applyAlignment="1" applyProtection="1">
      <alignment vertical="center"/>
    </xf>
    <xf numFmtId="0" fontId="5" fillId="15" borderId="73" xfId="0" applyFont="1" applyFill="1" applyBorder="1" applyAlignment="1" applyProtection="1">
      <alignment horizontal="left" vertical="center" wrapText="1"/>
    </xf>
    <xf numFmtId="0" fontId="5" fillId="0" borderId="13" xfId="0" applyFont="1" applyFill="1" applyBorder="1" applyAlignment="1" applyProtection="1">
      <alignment vertical="center"/>
    </xf>
    <xf numFmtId="0" fontId="5" fillId="0" borderId="88" xfId="0" applyFont="1" applyBorder="1" applyAlignment="1" applyProtection="1">
      <alignment horizontal="left" vertical="center" wrapText="1"/>
    </xf>
    <xf numFmtId="0" fontId="6" fillId="15" borderId="73" xfId="0" applyFont="1" applyFill="1" applyBorder="1" applyAlignment="1" applyProtection="1">
      <alignment horizontal="left" vertical="center" wrapText="1"/>
    </xf>
    <xf numFmtId="0" fontId="5" fillId="0" borderId="40" xfId="0" applyFont="1" applyBorder="1" applyAlignment="1" applyProtection="1">
      <alignment horizontal="left" vertical="center" wrapText="1"/>
    </xf>
    <xf numFmtId="0" fontId="5" fillId="0" borderId="73" xfId="0" applyFont="1" applyBorder="1" applyAlignment="1" applyProtection="1">
      <alignment horizontal="left" vertical="center" wrapText="1"/>
    </xf>
    <xf numFmtId="0" fontId="10" fillId="6" borderId="91" xfId="0" applyFont="1" applyFill="1" applyBorder="1" applyAlignment="1" applyProtection="1">
      <alignment vertical="center" wrapText="1"/>
    </xf>
    <xf numFmtId="0" fontId="10" fillId="6" borderId="76" xfId="0" applyFont="1" applyFill="1" applyBorder="1" applyAlignment="1" applyProtection="1">
      <alignment vertical="center" wrapText="1"/>
    </xf>
    <xf numFmtId="0" fontId="5" fillId="0" borderId="60" xfId="0" applyFont="1" applyBorder="1" applyAlignment="1" applyProtection="1">
      <alignment vertical="center"/>
    </xf>
    <xf numFmtId="0" fontId="5" fillId="0" borderId="66" xfId="0" applyFont="1" applyBorder="1" applyAlignment="1" applyProtection="1">
      <alignment horizontal="left" vertical="center" wrapText="1"/>
    </xf>
    <xf numFmtId="0" fontId="5" fillId="0" borderId="18" xfId="0" applyFont="1" applyBorder="1" applyAlignment="1" applyProtection="1">
      <alignment horizontal="left" vertical="center" wrapText="1"/>
    </xf>
    <xf numFmtId="0" fontId="8" fillId="8" borderId="22" xfId="0" applyFont="1" applyFill="1" applyBorder="1" applyAlignment="1" applyProtection="1">
      <alignment vertical="center"/>
    </xf>
    <xf numFmtId="0" fontId="8" fillId="8" borderId="64" xfId="0" applyFont="1" applyFill="1" applyBorder="1" applyAlignment="1" applyProtection="1">
      <alignment vertical="center" wrapText="1"/>
    </xf>
    <xf numFmtId="0" fontId="8" fillId="8" borderId="22" xfId="0" applyFont="1" applyFill="1" applyBorder="1" applyAlignment="1" applyProtection="1">
      <alignment vertical="center" wrapText="1"/>
    </xf>
    <xf numFmtId="0" fontId="10" fillId="9" borderId="22" xfId="0" applyFont="1" applyFill="1" applyBorder="1" applyAlignment="1" applyProtection="1">
      <alignment vertical="center"/>
    </xf>
    <xf numFmtId="0" fontId="5" fillId="9" borderId="67" xfId="0" applyFont="1" applyFill="1" applyBorder="1" applyAlignment="1" applyProtection="1">
      <alignment horizontal="left" vertical="center" wrapText="1"/>
    </xf>
    <xf numFmtId="0" fontId="5" fillId="9" borderId="17" xfId="0" applyFont="1" applyFill="1" applyBorder="1" applyAlignment="1" applyProtection="1">
      <alignment horizontal="left" vertical="center" wrapText="1"/>
    </xf>
    <xf numFmtId="0" fontId="5" fillId="10" borderId="57" xfId="0" applyFont="1" applyFill="1" applyBorder="1" applyAlignment="1" applyProtection="1">
      <alignment vertical="center"/>
    </xf>
    <xf numFmtId="0" fontId="5" fillId="10" borderId="67" xfId="0" applyFont="1" applyFill="1" applyBorder="1" applyAlignment="1" applyProtection="1">
      <alignment horizontal="left" vertical="center" wrapText="1"/>
    </xf>
    <xf numFmtId="0" fontId="5" fillId="10" borderId="19" xfId="0" applyFont="1" applyFill="1" applyBorder="1" applyAlignment="1" applyProtection="1">
      <alignment horizontal="left" vertical="center" wrapText="1"/>
    </xf>
    <xf numFmtId="0" fontId="4" fillId="0" borderId="68" xfId="0" applyFont="1" applyBorder="1" applyAlignment="1" applyProtection="1">
      <alignment horizontal="left" vertical="center" wrapText="1"/>
    </xf>
    <xf numFmtId="0" fontId="5" fillId="0" borderId="62" xfId="0" applyFont="1" applyBorder="1" applyAlignment="1" applyProtection="1">
      <alignment vertical="center"/>
    </xf>
    <xf numFmtId="0" fontId="4" fillId="0" borderId="82" xfId="0" applyFont="1" applyBorder="1" applyAlignment="1" applyProtection="1">
      <alignment horizontal="left" vertical="center" wrapText="1"/>
    </xf>
    <xf numFmtId="0" fontId="5" fillId="0" borderId="82" xfId="0" applyFont="1" applyBorder="1" applyAlignment="1" applyProtection="1">
      <alignment horizontal="left" vertical="center" wrapText="1"/>
    </xf>
    <xf numFmtId="0" fontId="4" fillId="0" borderId="83" xfId="0" applyFont="1" applyBorder="1" applyAlignment="1" applyProtection="1">
      <alignment horizontal="left" vertical="center" wrapText="1"/>
    </xf>
    <xf numFmtId="0" fontId="0" fillId="0" borderId="0" xfId="0" applyProtection="1"/>
    <xf numFmtId="0" fontId="9" fillId="9" borderId="23" xfId="0" applyFont="1" applyFill="1" applyBorder="1" applyAlignment="1" applyProtection="1">
      <alignment vertical="center"/>
    </xf>
    <xf numFmtId="0" fontId="9" fillId="9" borderId="64" xfId="0" applyFont="1" applyFill="1" applyBorder="1" applyAlignment="1" applyProtection="1">
      <alignment vertical="center"/>
    </xf>
    <xf numFmtId="0" fontId="9" fillId="9" borderId="22" xfId="0" applyFont="1" applyFill="1" applyBorder="1" applyAlignment="1" applyProtection="1">
      <alignment vertical="center" wrapText="1"/>
    </xf>
    <xf numFmtId="0" fontId="10" fillId="10" borderId="61" xfId="0" applyFont="1" applyFill="1" applyBorder="1" applyAlignment="1" applyProtection="1">
      <alignment vertical="center"/>
    </xf>
    <xf numFmtId="0" fontId="10" fillId="10" borderId="67" xfId="0" applyFont="1" applyFill="1" applyBorder="1" applyAlignment="1" applyProtection="1">
      <alignment vertical="center"/>
    </xf>
    <xf numFmtId="0" fontId="10" fillId="10" borderId="19" xfId="0" applyFont="1" applyFill="1" applyBorder="1" applyAlignment="1" applyProtection="1">
      <alignment vertical="center" wrapText="1"/>
    </xf>
    <xf numFmtId="0" fontId="4" fillId="0" borderId="66" xfId="0" applyFont="1" applyBorder="1" applyAlignment="1" applyProtection="1">
      <alignment horizontal="left" vertical="center" wrapText="1"/>
    </xf>
    <xf numFmtId="0" fontId="5" fillId="0" borderId="39" xfId="0" applyFont="1" applyBorder="1" applyAlignment="1" applyProtection="1">
      <alignment horizontal="left" vertical="center" wrapText="1"/>
    </xf>
    <xf numFmtId="0" fontId="5" fillId="0" borderId="84" xfId="0" applyFont="1" applyBorder="1" applyAlignment="1" applyProtection="1">
      <alignment horizontal="left" vertical="center" wrapText="1"/>
    </xf>
    <xf numFmtId="0" fontId="4" fillId="0" borderId="73" xfId="0" applyFont="1" applyBorder="1" applyAlignment="1" applyProtection="1">
      <alignment horizontal="left" vertical="center" wrapText="1"/>
    </xf>
    <xf numFmtId="0" fontId="5" fillId="0" borderId="59" xfId="0" applyFont="1" applyBorder="1" applyAlignment="1" applyProtection="1">
      <alignment vertical="center"/>
    </xf>
    <xf numFmtId="0" fontId="5" fillId="15" borderId="69" xfId="0" applyFont="1" applyFill="1" applyBorder="1" applyAlignment="1" applyProtection="1">
      <alignment horizontal="left" vertical="center" wrapText="1"/>
    </xf>
    <xf numFmtId="0" fontId="24" fillId="0" borderId="0" xfId="0" applyFont="1" applyAlignment="1" applyProtection="1">
      <alignment vertical="center"/>
    </xf>
    <xf numFmtId="0" fontId="10" fillId="10" borderId="59" xfId="0" applyFont="1" applyFill="1" applyBorder="1" applyAlignment="1" applyProtection="1">
      <alignment vertical="center"/>
    </xf>
    <xf numFmtId="0" fontId="10" fillId="10" borderId="67" xfId="0" applyFont="1" applyFill="1" applyBorder="1" applyAlignment="1" applyProtection="1">
      <alignment vertical="center" wrapText="1"/>
    </xf>
    <xf numFmtId="0" fontId="5" fillId="0" borderId="86" xfId="0" applyFont="1" applyBorder="1" applyAlignment="1" applyProtection="1">
      <alignment vertical="center"/>
    </xf>
    <xf numFmtId="0" fontId="24" fillId="0" borderId="0" xfId="0" applyFont="1" applyFill="1" applyAlignment="1" applyProtection="1">
      <alignment vertical="center"/>
    </xf>
    <xf numFmtId="0" fontId="5" fillId="0" borderId="77" xfId="0" applyFont="1" applyBorder="1" applyAlignment="1" applyProtection="1">
      <alignment vertical="center"/>
    </xf>
    <xf numFmtId="0" fontId="21" fillId="0" borderId="70" xfId="0" applyFont="1" applyFill="1" applyBorder="1" applyAlignment="1" applyProtection="1">
      <alignment horizontal="left" vertical="center" wrapText="1"/>
    </xf>
    <xf numFmtId="0" fontId="24" fillId="0" borderId="0" xfId="0" applyFont="1" applyFill="1" applyAlignment="1" applyProtection="1">
      <alignment horizontal="right" vertical="center"/>
    </xf>
    <xf numFmtId="0" fontId="10" fillId="10" borderId="22" xfId="0" applyFont="1" applyFill="1" applyBorder="1" applyAlignment="1" applyProtection="1">
      <alignment vertical="center"/>
    </xf>
    <xf numFmtId="0" fontId="10" fillId="10" borderId="71" xfId="0" applyFont="1" applyFill="1" applyBorder="1" applyAlignment="1" applyProtection="1">
      <alignment vertical="center" wrapText="1"/>
    </xf>
    <xf numFmtId="0" fontId="10" fillId="10" borderId="23" xfId="0" applyFont="1" applyFill="1" applyBorder="1" applyAlignment="1" applyProtection="1">
      <alignment vertical="center" wrapText="1"/>
    </xf>
    <xf numFmtId="0" fontId="6" fillId="0" borderId="69" xfId="0" applyFont="1" applyBorder="1" applyAlignment="1" applyProtection="1">
      <alignment horizontal="left" vertical="center" wrapText="1"/>
    </xf>
    <xf numFmtId="0" fontId="5" fillId="0" borderId="76" xfId="0" applyFont="1" applyBorder="1" applyAlignment="1" applyProtection="1">
      <alignment vertical="center"/>
    </xf>
    <xf numFmtId="0" fontId="8" fillId="2" borderId="22" xfId="0" applyFont="1" applyFill="1" applyBorder="1" applyAlignment="1" applyProtection="1">
      <alignment vertical="center"/>
    </xf>
    <xf numFmtId="0" fontId="8" fillId="2" borderId="64" xfId="0" applyFont="1" applyFill="1" applyBorder="1" applyAlignment="1" applyProtection="1">
      <alignment vertical="center"/>
    </xf>
    <xf numFmtId="0" fontId="8" fillId="2" borderId="22" xfId="0" applyFont="1" applyFill="1" applyBorder="1" applyAlignment="1" applyProtection="1">
      <alignment vertical="center" wrapText="1"/>
    </xf>
    <xf numFmtId="0" fontId="10" fillId="3" borderId="22" xfId="0" applyFont="1" applyFill="1" applyBorder="1" applyAlignment="1" applyProtection="1">
      <alignment vertical="center"/>
    </xf>
    <xf numFmtId="0" fontId="10" fillId="3" borderId="64" xfId="0" applyFont="1" applyFill="1" applyBorder="1" applyAlignment="1" applyProtection="1">
      <alignment vertical="center"/>
    </xf>
    <xf numFmtId="0" fontId="9" fillId="3" borderId="22" xfId="0" applyFont="1" applyFill="1" applyBorder="1" applyAlignment="1" applyProtection="1">
      <alignment vertical="center" wrapText="1"/>
    </xf>
    <xf numFmtId="0" fontId="10" fillId="14" borderId="59" xfId="0" applyFont="1" applyFill="1" applyBorder="1" applyAlignment="1" applyProtection="1">
      <alignment vertical="center"/>
    </xf>
    <xf numFmtId="0" fontId="10" fillId="14" borderId="67" xfId="0" applyFont="1" applyFill="1" applyBorder="1" applyAlignment="1" applyProtection="1">
      <alignment vertical="center" wrapText="1"/>
    </xf>
    <xf numFmtId="0" fontId="10" fillId="14" borderId="19" xfId="0" applyFont="1" applyFill="1" applyBorder="1" applyAlignment="1" applyProtection="1">
      <alignment vertical="center" wrapText="1"/>
    </xf>
    <xf numFmtId="0" fontId="9" fillId="3" borderId="22" xfId="0" applyFont="1" applyFill="1" applyBorder="1" applyAlignment="1" applyProtection="1">
      <alignment vertical="center"/>
    </xf>
    <xf numFmtId="0" fontId="9" fillId="3" borderId="64" xfId="0" applyFont="1" applyFill="1" applyBorder="1" applyAlignment="1" applyProtection="1">
      <alignment vertical="center"/>
    </xf>
    <xf numFmtId="0" fontId="5" fillId="0" borderId="63" xfId="0" applyFont="1" applyBorder="1" applyAlignment="1" applyProtection="1">
      <alignment vertical="center"/>
    </xf>
    <xf numFmtId="0" fontId="5" fillId="0" borderId="47" xfId="0" applyFont="1" applyBorder="1" applyAlignment="1" applyProtection="1">
      <alignment vertical="center" wrapText="1"/>
    </xf>
    <xf numFmtId="0" fontId="16" fillId="11" borderId="7" xfId="0" applyFont="1" applyFill="1" applyBorder="1" applyAlignment="1" applyProtection="1">
      <alignment horizontal="center" vertical="center"/>
    </xf>
    <xf numFmtId="0" fontId="16" fillId="11" borderId="2" xfId="0" applyFont="1" applyFill="1" applyBorder="1" applyAlignment="1" applyProtection="1">
      <alignment horizontal="left" vertical="center" wrapText="1"/>
    </xf>
    <xf numFmtId="0" fontId="16" fillId="0" borderId="0" xfId="0" applyFont="1" applyFill="1" applyBorder="1" applyAlignment="1" applyProtection="1">
      <alignment horizontal="center" vertical="center"/>
    </xf>
    <xf numFmtId="14" fontId="16" fillId="12" borderId="26" xfId="0" applyNumberFormat="1" applyFont="1" applyFill="1" applyBorder="1" applyAlignment="1" applyProtection="1">
      <alignment horizontal="center" vertical="center"/>
    </xf>
    <xf numFmtId="1" fontId="16" fillId="12" borderId="27" xfId="0" applyNumberFormat="1" applyFont="1" applyFill="1" applyBorder="1" applyAlignment="1" applyProtection="1">
      <alignment horizontal="center" vertical="center"/>
    </xf>
    <xf numFmtId="1" fontId="16" fillId="12" borderId="24" xfId="0" applyNumberFormat="1" applyFont="1" applyFill="1" applyBorder="1" applyAlignment="1" applyProtection="1">
      <alignment horizontal="center" vertical="center"/>
    </xf>
    <xf numFmtId="14" fontId="16" fillId="12" borderId="25" xfId="0" applyNumberFormat="1" applyFont="1" applyFill="1" applyBorder="1" applyAlignment="1" applyProtection="1">
      <alignment horizontal="center" vertical="center"/>
    </xf>
    <xf numFmtId="14" fontId="16" fillId="12" borderId="81" xfId="0" applyNumberFormat="1" applyFont="1" applyFill="1" applyBorder="1" applyAlignment="1" applyProtection="1">
      <alignment horizontal="center" vertical="center"/>
    </xf>
    <xf numFmtId="14" fontId="16" fillId="12" borderId="7" xfId="0" applyNumberFormat="1" applyFont="1" applyFill="1" applyBorder="1" applyAlignment="1" applyProtection="1">
      <alignment horizontal="center" vertical="center"/>
    </xf>
    <xf numFmtId="14" fontId="16" fillId="12" borderId="27" xfId="0" applyNumberFormat="1" applyFont="1" applyFill="1" applyBorder="1" applyAlignment="1" applyProtection="1">
      <alignment horizontal="center" vertical="center"/>
    </xf>
    <xf numFmtId="14" fontId="16" fillId="12" borderId="28" xfId="0" applyNumberFormat="1" applyFont="1" applyFill="1" applyBorder="1" applyAlignment="1" applyProtection="1">
      <alignment horizontal="center" vertical="center"/>
    </xf>
    <xf numFmtId="0" fontId="17" fillId="0" borderId="0" xfId="0" applyFont="1" applyBorder="1" applyAlignment="1" applyProtection="1">
      <alignment vertical="center"/>
    </xf>
    <xf numFmtId="165" fontId="17" fillId="12" borderId="2" xfId="0" applyNumberFormat="1" applyFont="1" applyFill="1" applyBorder="1" applyAlignment="1" applyProtection="1">
      <alignment horizontal="center" vertical="center"/>
    </xf>
    <xf numFmtId="1" fontId="17" fillId="12" borderId="2" xfId="0" applyNumberFormat="1" applyFont="1" applyFill="1" applyBorder="1" applyAlignment="1" applyProtection="1">
      <alignment horizontal="center" vertical="center"/>
    </xf>
    <xf numFmtId="165" fontId="17" fillId="12" borderId="80" xfId="0" applyNumberFormat="1" applyFont="1" applyFill="1" applyBorder="1" applyAlignment="1" applyProtection="1">
      <alignment horizontal="center" vertical="center"/>
    </xf>
    <xf numFmtId="1" fontId="17" fillId="12" borderId="1" xfId="0" applyNumberFormat="1" applyFont="1" applyFill="1" applyBorder="1" applyAlignment="1" applyProtection="1">
      <alignment horizontal="center" vertical="center"/>
    </xf>
    <xf numFmtId="10" fontId="17" fillId="12" borderId="2" xfId="2" applyNumberFormat="1" applyFont="1" applyFill="1" applyBorder="1" applyAlignment="1" applyProtection="1">
      <alignment horizontal="center" vertical="center"/>
    </xf>
    <xf numFmtId="10" fontId="17" fillId="12" borderId="1" xfId="2" applyNumberFormat="1" applyFont="1" applyFill="1" applyBorder="1" applyAlignment="1" applyProtection="1">
      <alignment horizontal="center" vertical="center"/>
    </xf>
    <xf numFmtId="0" fontId="17" fillId="0" borderId="46" xfId="0" quotePrefix="1" applyFont="1" applyBorder="1" applyAlignment="1" applyProtection="1">
      <alignment horizontal="left" vertical="center" wrapText="1"/>
    </xf>
    <xf numFmtId="10" fontId="17" fillId="0" borderId="46" xfId="2" applyNumberFormat="1" applyFont="1" applyFill="1" applyBorder="1" applyAlignment="1" applyProtection="1">
      <alignment horizontal="center" vertical="center" wrapText="1"/>
    </xf>
    <xf numFmtId="10" fontId="17" fillId="0" borderId="4" xfId="2" applyNumberFormat="1" applyFont="1" applyFill="1" applyBorder="1" applyAlignment="1" applyProtection="1">
      <alignment horizontal="center" vertical="center" wrapText="1"/>
    </xf>
    <xf numFmtId="10" fontId="17" fillId="0" borderId="8" xfId="2" applyNumberFormat="1" applyFont="1" applyFill="1" applyBorder="1" applyAlignment="1" applyProtection="1">
      <alignment horizontal="center" vertical="center" wrapText="1"/>
    </xf>
    <xf numFmtId="10" fontId="17" fillId="0" borderId="48" xfId="2" applyNumberFormat="1" applyFont="1" applyFill="1" applyBorder="1" applyAlignment="1" applyProtection="1">
      <alignment horizontal="center" vertical="center" wrapText="1"/>
    </xf>
    <xf numFmtId="10" fontId="17" fillId="0" borderId="49" xfId="2" applyNumberFormat="1" applyFont="1" applyFill="1" applyBorder="1" applyAlignment="1" applyProtection="1">
      <alignment horizontal="center" vertical="center" wrapText="1"/>
    </xf>
    <xf numFmtId="0" fontId="17" fillId="0" borderId="54" xfId="0" quotePrefix="1" applyFont="1" applyBorder="1" applyAlignment="1" applyProtection="1">
      <alignment horizontal="left" vertical="center" wrapText="1"/>
    </xf>
    <xf numFmtId="10" fontId="17" fillId="0" borderId="54" xfId="2" applyNumberFormat="1" applyFont="1" applyFill="1" applyBorder="1" applyAlignment="1" applyProtection="1">
      <alignment horizontal="center" vertical="center" wrapText="1"/>
    </xf>
    <xf numFmtId="10" fontId="17" fillId="0" borderId="5" xfId="2" applyNumberFormat="1" applyFont="1" applyFill="1" applyBorder="1" applyAlignment="1" applyProtection="1">
      <alignment horizontal="center" vertical="center" wrapText="1"/>
    </xf>
    <xf numFmtId="10" fontId="17" fillId="0" borderId="9" xfId="2" applyNumberFormat="1" applyFont="1" applyFill="1" applyBorder="1" applyAlignment="1" applyProtection="1">
      <alignment horizontal="center" vertical="center" wrapText="1"/>
    </xf>
    <xf numFmtId="10" fontId="17" fillId="0" borderId="50" xfId="2" applyNumberFormat="1" applyFont="1" applyFill="1" applyBorder="1" applyAlignment="1" applyProtection="1">
      <alignment horizontal="center" vertical="center" wrapText="1"/>
    </xf>
    <xf numFmtId="0" fontId="17" fillId="12" borderId="2" xfId="0" applyFont="1" applyFill="1" applyBorder="1" applyAlignment="1" applyProtection="1">
      <alignment horizontal="center" vertical="center" wrapText="1"/>
    </xf>
    <xf numFmtId="0" fontId="17" fillId="0" borderId="0" xfId="0" applyFont="1" applyFill="1" applyBorder="1" applyAlignment="1" applyProtection="1">
      <alignment vertical="center"/>
    </xf>
    <xf numFmtId="10" fontId="17" fillId="0" borderId="55" xfId="2" applyNumberFormat="1" applyFont="1" applyFill="1" applyBorder="1" applyAlignment="1" applyProtection="1">
      <alignment horizontal="center" vertical="center" wrapText="1"/>
    </xf>
    <xf numFmtId="10" fontId="17" fillId="0" borderId="3" xfId="2" applyNumberFormat="1" applyFont="1" applyFill="1" applyBorder="1" applyAlignment="1" applyProtection="1">
      <alignment horizontal="center" vertical="center" wrapText="1"/>
    </xf>
    <xf numFmtId="0" fontId="16" fillId="12" borderId="2" xfId="0" applyFont="1" applyFill="1" applyBorder="1" applyAlignment="1" applyProtection="1">
      <alignment horizontal="center" vertical="center"/>
    </xf>
    <xf numFmtId="165" fontId="16" fillId="12" borderId="2" xfId="0" applyNumberFormat="1" applyFont="1" applyFill="1" applyBorder="1" applyAlignment="1" applyProtection="1">
      <alignment horizontal="center" vertical="center"/>
    </xf>
    <xf numFmtId="1" fontId="16" fillId="12" borderId="2" xfId="0" applyNumberFormat="1" applyFont="1" applyFill="1" applyBorder="1" applyAlignment="1" applyProtection="1">
      <alignment horizontal="center" vertical="center"/>
    </xf>
    <xf numFmtId="1" fontId="16" fillId="12" borderId="1" xfId="0" applyNumberFormat="1" applyFont="1" applyFill="1" applyBorder="1" applyAlignment="1" applyProtection="1">
      <alignment horizontal="center" vertical="center"/>
    </xf>
    <xf numFmtId="10" fontId="16" fillId="12" borderId="2" xfId="2" applyNumberFormat="1" applyFont="1" applyFill="1" applyBorder="1" applyAlignment="1" applyProtection="1">
      <alignment horizontal="center" vertical="center"/>
    </xf>
    <xf numFmtId="10" fontId="16" fillId="12" borderId="1" xfId="2" applyNumberFormat="1" applyFont="1" applyFill="1" applyBorder="1" applyAlignment="1" applyProtection="1">
      <alignment horizontal="center" vertical="center"/>
    </xf>
    <xf numFmtId="0" fontId="13" fillId="0" borderId="0" xfId="0" applyFont="1" applyAlignment="1" applyProtection="1">
      <alignment vertical="center"/>
    </xf>
    <xf numFmtId="1" fontId="13" fillId="0" borderId="0" xfId="0" applyNumberFormat="1" applyFont="1" applyAlignment="1" applyProtection="1">
      <alignment vertical="center"/>
    </xf>
    <xf numFmtId="1" fontId="5" fillId="0" borderId="0" xfId="0" applyNumberFormat="1" applyFont="1" applyAlignment="1" applyProtection="1">
      <alignment vertical="center"/>
    </xf>
    <xf numFmtId="0" fontId="15" fillId="13" borderId="7" xfId="0" applyFont="1" applyFill="1" applyBorder="1" applyAlignment="1" applyProtection="1">
      <alignment horizontal="center" vertical="center"/>
    </xf>
    <xf numFmtId="0" fontId="15" fillId="13" borderId="2" xfId="0" applyFont="1" applyFill="1" applyBorder="1" applyAlignment="1" applyProtection="1">
      <alignment horizontal="left" vertical="center" wrapText="1"/>
    </xf>
    <xf numFmtId="0" fontId="14" fillId="13" borderId="2" xfId="0" applyFont="1" applyFill="1" applyBorder="1" applyAlignment="1" applyProtection="1">
      <alignment horizontal="center" vertical="center"/>
    </xf>
    <xf numFmtId="0" fontId="15" fillId="13" borderId="1" xfId="0" applyFont="1" applyFill="1" applyBorder="1" applyAlignment="1" applyProtection="1">
      <alignment horizontal="center" vertical="center"/>
    </xf>
    <xf numFmtId="0" fontId="5" fillId="0" borderId="46" xfId="0" quotePrefix="1" applyFont="1" applyFill="1" applyBorder="1" applyAlignment="1" applyProtection="1">
      <alignment horizontal="left" vertical="center" wrapText="1"/>
    </xf>
    <xf numFmtId="10" fontId="5" fillId="0" borderId="51" xfId="2" applyNumberFormat="1" applyFont="1" applyFill="1" applyBorder="1" applyAlignment="1" applyProtection="1">
      <alignment horizontal="center" vertical="center" wrapText="1"/>
    </xf>
    <xf numFmtId="0" fontId="15" fillId="13" borderId="2" xfId="0" applyFont="1" applyFill="1" applyBorder="1" applyAlignment="1" applyProtection="1">
      <alignment horizontal="left" vertical="center"/>
    </xf>
    <xf numFmtId="10" fontId="14" fillId="13" borderId="2" xfId="0" applyNumberFormat="1" applyFont="1" applyFill="1" applyBorder="1" applyAlignment="1" applyProtection="1">
      <alignment horizontal="center" vertical="center"/>
    </xf>
    <xf numFmtId="10" fontId="15" fillId="13" borderId="1" xfId="0" applyNumberFormat="1" applyFont="1" applyFill="1" applyBorder="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14" fillId="13" borderId="1" xfId="0" applyFont="1" applyFill="1" applyBorder="1" applyAlignment="1" applyProtection="1">
      <alignment horizontal="center" vertical="center" wrapText="1"/>
    </xf>
    <xf numFmtId="1" fontId="5" fillId="0" borderId="51" xfId="2" applyNumberFormat="1" applyFont="1" applyFill="1" applyBorder="1" applyAlignment="1" applyProtection="1">
      <alignment horizontal="center" vertical="center" wrapText="1"/>
    </xf>
    <xf numFmtId="0" fontId="5" fillId="0" borderId="33" xfId="0" quotePrefix="1" applyFont="1" applyFill="1" applyBorder="1" applyAlignment="1" applyProtection="1">
      <alignment horizontal="left" vertical="center" wrapText="1"/>
    </xf>
    <xf numFmtId="1" fontId="5" fillId="0" borderId="53" xfId="2" applyNumberFormat="1" applyFont="1" applyFill="1" applyBorder="1" applyAlignment="1" applyProtection="1">
      <alignment horizontal="center" vertical="center" wrapText="1"/>
    </xf>
    <xf numFmtId="1" fontId="14" fillId="13" borderId="2" xfId="0" applyNumberFormat="1" applyFont="1" applyFill="1" applyBorder="1" applyAlignment="1" applyProtection="1">
      <alignment horizontal="center" vertical="center"/>
    </xf>
    <xf numFmtId="1" fontId="15" fillId="13" borderId="2" xfId="0" applyNumberFormat="1" applyFont="1" applyFill="1" applyBorder="1" applyAlignment="1" applyProtection="1">
      <alignment horizontal="center" vertical="center"/>
    </xf>
    <xf numFmtId="0" fontId="5" fillId="0" borderId="46" xfId="0" quotePrefix="1" applyFont="1" applyBorder="1" applyAlignment="1" applyProtection="1">
      <alignment horizontal="left" vertical="center" wrapText="1"/>
    </xf>
    <xf numFmtId="0" fontId="15" fillId="13" borderId="2" xfId="0" applyFont="1" applyFill="1" applyBorder="1" applyAlignment="1" applyProtection="1">
      <alignment horizontal="center" vertical="center" wrapText="1"/>
    </xf>
    <xf numFmtId="10" fontId="5" fillId="0" borderId="8" xfId="0" quotePrefix="1" applyNumberFormat="1" applyFont="1" applyBorder="1" applyAlignment="1" applyProtection="1">
      <alignment horizontal="center" vertical="center" wrapText="1"/>
    </xf>
    <xf numFmtId="10" fontId="5" fillId="0" borderId="48" xfId="0" quotePrefix="1" applyNumberFormat="1" applyFont="1" applyBorder="1" applyAlignment="1" applyProtection="1">
      <alignment horizontal="center" vertical="center" wrapText="1"/>
    </xf>
    <xf numFmtId="0" fontId="5" fillId="0" borderId="46" xfId="0" quotePrefix="1" applyFont="1" applyBorder="1" applyAlignment="1" applyProtection="1">
      <alignment horizontal="right" vertical="center" wrapText="1"/>
    </xf>
    <xf numFmtId="10" fontId="15" fillId="13" borderId="2" xfId="2" applyNumberFormat="1" applyFont="1" applyFill="1" applyBorder="1" applyAlignment="1" applyProtection="1">
      <alignment horizontal="center" vertical="center"/>
    </xf>
    <xf numFmtId="10" fontId="15" fillId="13" borderId="1" xfId="2" applyNumberFormat="1" applyFont="1" applyFill="1" applyBorder="1" applyAlignment="1" applyProtection="1">
      <alignment horizontal="center" vertical="center"/>
    </xf>
    <xf numFmtId="0" fontId="15" fillId="13" borderId="2" xfId="0" applyFont="1" applyFill="1" applyBorder="1" applyAlignment="1" applyProtection="1">
      <alignment horizontal="center" vertical="center"/>
    </xf>
    <xf numFmtId="14" fontId="5" fillId="0" borderId="46" xfId="0" quotePrefix="1" applyNumberFormat="1" applyFont="1" applyBorder="1" applyAlignment="1" applyProtection="1">
      <alignment horizontal="left" vertical="center" wrapText="1"/>
    </xf>
    <xf numFmtId="14" fontId="5" fillId="0" borderId="33" xfId="0" quotePrefix="1" applyNumberFormat="1" applyFont="1" applyBorder="1" applyAlignment="1" applyProtection="1">
      <alignment horizontal="left" vertical="center" wrapText="1"/>
    </xf>
    <xf numFmtId="0" fontId="12" fillId="0" borderId="32" xfId="0" quotePrefix="1" applyFont="1" applyFill="1" applyBorder="1" applyAlignment="1" applyProtection="1">
      <alignment horizontal="left" vertical="center" wrapText="1"/>
      <protection locked="0"/>
    </xf>
    <xf numFmtId="3" fontId="5" fillId="0" borderId="8" xfId="0" applyNumberFormat="1" applyFont="1" applyFill="1" applyBorder="1" applyAlignment="1" applyProtection="1">
      <alignment horizontal="center" vertical="center" wrapText="1"/>
      <protection locked="0"/>
    </xf>
    <xf numFmtId="3" fontId="5" fillId="0" borderId="48" xfId="0" applyNumberFormat="1" applyFont="1" applyFill="1" applyBorder="1" applyAlignment="1" applyProtection="1">
      <alignment horizontal="center" vertical="center" wrapText="1"/>
      <protection locked="0"/>
    </xf>
    <xf numFmtId="0" fontId="12" fillId="0" borderId="31" xfId="0" quotePrefix="1" applyFont="1" applyFill="1" applyBorder="1" applyAlignment="1" applyProtection="1">
      <alignment horizontal="left" vertical="center" wrapText="1"/>
      <protection locked="0"/>
    </xf>
    <xf numFmtId="0" fontId="12" fillId="0" borderId="34" xfId="0" quotePrefix="1" applyFont="1" applyFill="1" applyBorder="1" applyAlignment="1" applyProtection="1">
      <alignment horizontal="left" vertical="center" wrapText="1"/>
      <protection locked="0"/>
    </xf>
    <xf numFmtId="165" fontId="5" fillId="0" borderId="36" xfId="0" quotePrefix="1" applyNumberFormat="1" applyFont="1" applyBorder="1" applyAlignment="1" applyProtection="1">
      <alignment horizontal="left" vertical="center" wrapText="1"/>
      <protection locked="0"/>
    </xf>
    <xf numFmtId="0" fontId="5" fillId="0" borderId="37" xfId="0" quotePrefix="1" applyFont="1" applyBorder="1" applyAlignment="1" applyProtection="1">
      <alignment horizontal="left" vertical="center" wrapText="1"/>
      <protection locked="0"/>
    </xf>
    <xf numFmtId="0" fontId="5" fillId="0" borderId="38" xfId="0" quotePrefix="1" applyFont="1" applyBorder="1" applyAlignment="1" applyProtection="1">
      <alignment horizontal="left" vertical="center" wrapText="1"/>
      <protection locked="0"/>
    </xf>
    <xf numFmtId="10" fontId="5" fillId="0" borderId="8" xfId="2" quotePrefix="1" applyNumberFormat="1" applyFont="1" applyBorder="1" applyAlignment="1" applyProtection="1">
      <alignment horizontal="center" vertical="center" wrapText="1"/>
      <protection locked="0"/>
    </xf>
    <xf numFmtId="10" fontId="5" fillId="0" borderId="36" xfId="2" quotePrefix="1" applyNumberFormat="1" applyFont="1" applyBorder="1" applyAlignment="1" applyProtection="1">
      <alignment horizontal="center" vertical="center" wrapText="1"/>
      <protection locked="0"/>
    </xf>
    <xf numFmtId="10" fontId="5" fillId="0" borderId="4" xfId="2" quotePrefix="1" applyNumberFormat="1" applyFont="1" applyBorder="1" applyAlignment="1" applyProtection="1">
      <alignment horizontal="center" vertical="center" wrapText="1"/>
      <protection locked="0"/>
    </xf>
    <xf numFmtId="10" fontId="5" fillId="0" borderId="37" xfId="2" quotePrefix="1" applyNumberFormat="1" applyFont="1" applyBorder="1" applyAlignment="1" applyProtection="1">
      <alignment horizontal="center" vertical="center" wrapText="1"/>
      <protection locked="0"/>
    </xf>
    <xf numFmtId="10" fontId="5" fillId="0" borderId="9" xfId="2" quotePrefix="1" applyNumberFormat="1" applyFont="1" applyBorder="1" applyAlignment="1" applyProtection="1">
      <alignment horizontal="center" vertical="center" wrapText="1"/>
      <protection locked="0"/>
    </xf>
    <xf numFmtId="10" fontId="5" fillId="0" borderId="38" xfId="2" quotePrefix="1" applyNumberFormat="1" applyFont="1" applyBorder="1" applyAlignment="1" applyProtection="1">
      <alignment horizontal="center" vertical="center" wrapText="1"/>
      <protection locked="0"/>
    </xf>
    <xf numFmtId="10" fontId="5" fillId="0" borderId="0" xfId="0" applyNumberFormat="1" applyFont="1" applyAlignment="1" applyProtection="1">
      <alignment horizontal="center" vertical="center"/>
      <protection locked="0"/>
    </xf>
    <xf numFmtId="0" fontId="5" fillId="0" borderId="44" xfId="0" quotePrefix="1" applyFont="1" applyBorder="1" applyAlignment="1" applyProtection="1">
      <alignment horizontal="left" vertical="center" wrapText="1"/>
      <protection locked="0"/>
    </xf>
    <xf numFmtId="0" fontId="10" fillId="5" borderId="92" xfId="0" applyFont="1" applyFill="1" applyBorder="1" applyAlignment="1" applyProtection="1">
      <alignment vertical="center" wrapText="1"/>
    </xf>
    <xf numFmtId="0" fontId="10" fillId="5" borderId="0" xfId="0" applyFont="1" applyFill="1" applyBorder="1" applyAlignment="1" applyProtection="1">
      <alignment vertical="center" wrapText="1"/>
    </xf>
    <xf numFmtId="0" fontId="10" fillId="5" borderId="13" xfId="0" applyFont="1" applyFill="1" applyBorder="1" applyAlignment="1" applyProtection="1">
      <alignment vertical="center" wrapText="1"/>
    </xf>
    <xf numFmtId="0" fontId="5" fillId="0" borderId="21" xfId="0" applyFont="1" applyBorder="1" applyAlignment="1" applyProtection="1">
      <alignment horizontal="left" vertical="center" wrapText="1"/>
      <protection locked="0"/>
    </xf>
    <xf numFmtId="0" fontId="5" fillId="0" borderId="93" xfId="0" applyFont="1" applyBorder="1" applyAlignment="1">
      <alignment horizontal="left" vertical="center" wrapText="1"/>
    </xf>
    <xf numFmtId="0" fontId="5" fillId="0" borderId="30" xfId="0" applyFont="1" applyBorder="1" applyAlignment="1">
      <alignment horizontal="left" vertical="center" wrapText="1"/>
    </xf>
    <xf numFmtId="0" fontId="4" fillId="0" borderId="69" xfId="0" applyFont="1" applyBorder="1" applyAlignment="1">
      <alignment horizontal="left" vertical="center" wrapText="1"/>
    </xf>
    <xf numFmtId="0" fontId="6" fillId="15" borderId="73" xfId="0" applyFont="1" applyFill="1" applyBorder="1" applyAlignment="1">
      <alignment horizontal="left" vertical="center" wrapText="1"/>
    </xf>
    <xf numFmtId="0" fontId="6" fillId="0" borderId="73" xfId="0" applyFont="1" applyBorder="1" applyAlignment="1">
      <alignment horizontal="left" vertical="center" wrapText="1"/>
    </xf>
    <xf numFmtId="0" fontId="5" fillId="0" borderId="94" xfId="0" applyFont="1" applyBorder="1" applyAlignment="1" applyProtection="1">
      <alignment horizontal="left" vertical="center" wrapText="1"/>
      <protection locked="0"/>
    </xf>
    <xf numFmtId="0" fontId="10" fillId="5" borderId="71" xfId="0" applyFont="1" applyFill="1" applyBorder="1" applyAlignment="1" applyProtection="1">
      <alignment vertical="center" wrapText="1"/>
    </xf>
    <xf numFmtId="0" fontId="10" fillId="5" borderId="23" xfId="0" applyFont="1" applyFill="1" applyBorder="1" applyAlignment="1" applyProtection="1">
      <alignment vertical="center" wrapText="1"/>
    </xf>
    <xf numFmtId="0" fontId="10" fillId="5" borderId="72" xfId="0" applyFont="1" applyFill="1" applyBorder="1" applyAlignment="1" applyProtection="1">
      <alignment vertical="center" wrapText="1"/>
    </xf>
    <xf numFmtId="0" fontId="8" fillId="7" borderId="25" xfId="0" applyFont="1" applyFill="1" applyBorder="1" applyAlignment="1" applyProtection="1">
      <alignment vertical="center"/>
    </xf>
    <xf numFmtId="0" fontId="8" fillId="7" borderId="7"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wrapText="1"/>
    </xf>
    <xf numFmtId="0" fontId="8" fillId="7" borderId="24" xfId="0" applyFont="1" applyFill="1" applyBorder="1" applyAlignment="1" applyProtection="1">
      <alignment horizontal="center" vertical="center" wrapText="1"/>
    </xf>
    <xf numFmtId="0" fontId="4" fillId="15" borderId="68" xfId="0" applyFont="1" applyFill="1" applyBorder="1" applyAlignment="1">
      <alignment horizontal="left" vertical="center" wrapText="1"/>
    </xf>
    <xf numFmtId="0" fontId="5" fillId="0" borderId="20" xfId="0" applyFont="1" applyBorder="1" applyAlignment="1" applyProtection="1">
      <alignment horizontal="left" vertical="center" wrapText="1"/>
      <protection locked="0"/>
    </xf>
    <xf numFmtId="0" fontId="4" fillId="0" borderId="68" xfId="0" applyFont="1" applyBorder="1" applyAlignment="1">
      <alignment horizontal="left" vertical="center" wrapText="1"/>
    </xf>
    <xf numFmtId="0" fontId="16" fillId="11" borderId="2" xfId="0" applyFont="1" applyFill="1" applyBorder="1" applyAlignment="1">
      <alignment horizontal="left" vertical="center" wrapText="1"/>
    </xf>
    <xf numFmtId="0" fontId="14" fillId="13" borderId="2" xfId="0" applyFont="1" applyFill="1" applyBorder="1" applyAlignment="1">
      <alignment horizontal="center" vertical="center" wrapText="1"/>
    </xf>
    <xf numFmtId="0" fontId="14" fillId="13" borderId="1" xfId="0" applyFont="1" applyFill="1" applyBorder="1" applyAlignment="1">
      <alignment horizontal="center" vertical="center" wrapText="1"/>
    </xf>
    <xf numFmtId="3" fontId="5" fillId="0" borderId="4" xfId="0" applyNumberFormat="1" applyFont="1" applyBorder="1" applyAlignment="1" applyProtection="1">
      <alignment horizontal="center" vertical="center" wrapText="1"/>
      <protection locked="0"/>
    </xf>
    <xf numFmtId="3" fontId="5" fillId="0" borderId="49" xfId="0" applyNumberFormat="1" applyFont="1" applyBorder="1" applyAlignment="1" applyProtection="1">
      <alignment horizontal="center" vertical="center" wrapText="1"/>
      <protection locked="0"/>
    </xf>
    <xf numFmtId="0" fontId="5" fillId="0" borderId="0" xfId="0" quotePrefix="1" applyFont="1" applyAlignment="1">
      <alignment vertical="center" wrapText="1"/>
    </xf>
    <xf numFmtId="3" fontId="5" fillId="0" borderId="9" xfId="0" applyNumberFormat="1" applyFont="1" applyBorder="1" applyAlignment="1" applyProtection="1">
      <alignment horizontal="center" vertical="center" wrapText="1"/>
      <protection locked="0"/>
    </xf>
    <xf numFmtId="3" fontId="5" fillId="0" borderId="50" xfId="0" applyNumberFormat="1" applyFont="1" applyBorder="1" applyAlignment="1" applyProtection="1">
      <alignment horizontal="center" vertical="center" wrapText="1"/>
      <protection locked="0"/>
    </xf>
    <xf numFmtId="0" fontId="5" fillId="0" borderId="0" xfId="0" quotePrefix="1" applyFont="1" applyAlignment="1">
      <alignment horizontal="left" vertical="center" wrapText="1"/>
    </xf>
    <xf numFmtId="3" fontId="5" fillId="0" borderId="0" xfId="0" applyNumberFormat="1" applyFont="1" applyAlignment="1">
      <alignment horizontal="center" vertical="center" wrapText="1"/>
    </xf>
    <xf numFmtId="3" fontId="5" fillId="0" borderId="8" xfId="0" applyNumberFormat="1" applyFont="1" applyBorder="1" applyAlignment="1" applyProtection="1">
      <alignment horizontal="center" vertical="center" wrapText="1"/>
      <protection locked="0"/>
    </xf>
    <xf numFmtId="3" fontId="5" fillId="0" borderId="48" xfId="0" applyNumberFormat="1" applyFont="1" applyBorder="1" applyAlignment="1" applyProtection="1">
      <alignment horizontal="center" vertical="center" wrapText="1"/>
      <protection locked="0"/>
    </xf>
    <xf numFmtId="164" fontId="5" fillId="0" borderId="4" xfId="3" applyFont="1" applyFill="1" applyBorder="1" applyAlignment="1" applyProtection="1">
      <alignment vertical="center" wrapText="1"/>
      <protection locked="0"/>
    </xf>
    <xf numFmtId="164" fontId="5" fillId="0" borderId="49" xfId="3" applyFont="1" applyFill="1" applyBorder="1" applyAlignment="1" applyProtection="1">
      <alignment vertical="center" wrapText="1"/>
      <protection locked="0"/>
    </xf>
    <xf numFmtId="9" fontId="5" fillId="0" borderId="9" xfId="2" applyFont="1" applyFill="1" applyBorder="1" applyAlignment="1" applyProtection="1">
      <alignment horizontal="center" vertical="center" wrapText="1"/>
      <protection locked="0"/>
    </xf>
    <xf numFmtId="49" fontId="5" fillId="0" borderId="49" xfId="2" applyNumberFormat="1" applyFont="1" applyFill="1" applyBorder="1" applyAlignment="1" applyProtection="1">
      <alignment horizontal="center" vertical="center" wrapText="1"/>
      <protection locked="0"/>
    </xf>
    <xf numFmtId="164" fontId="5" fillId="0" borderId="9" xfId="3" applyFont="1" applyFill="1" applyBorder="1" applyAlignment="1" applyProtection="1">
      <alignment horizontal="center" vertical="center" wrapText="1"/>
    </xf>
    <xf numFmtId="49" fontId="5" fillId="0" borderId="50" xfId="2" applyNumberFormat="1" applyFont="1" applyFill="1" applyBorder="1" applyAlignment="1" applyProtection="1">
      <alignment horizontal="center" vertical="center" wrapText="1"/>
    </xf>
    <xf numFmtId="10" fontId="15" fillId="13" borderId="2" xfId="0" applyNumberFormat="1" applyFont="1" applyFill="1" applyBorder="1" applyAlignment="1">
      <alignment horizontal="center" vertical="center"/>
    </xf>
    <xf numFmtId="10" fontId="15" fillId="13" borderId="1" xfId="0" applyNumberFormat="1" applyFont="1" applyFill="1" applyBorder="1" applyAlignment="1">
      <alignment horizontal="center" vertical="center"/>
    </xf>
    <xf numFmtId="10" fontId="5" fillId="0" borderId="20" xfId="2" applyNumberFormat="1" applyFont="1" applyBorder="1" applyAlignment="1" applyProtection="1">
      <alignment horizontal="left" vertical="center" wrapText="1"/>
      <protection locked="0"/>
    </xf>
    <xf numFmtId="10" fontId="5" fillId="0" borderId="30" xfId="2" applyNumberFormat="1" applyFont="1" applyBorder="1" applyAlignment="1" applyProtection="1">
      <alignment horizontal="left" vertical="center" wrapText="1"/>
      <protection locked="0"/>
    </xf>
    <xf numFmtId="0" fontId="14" fillId="13" borderId="2" xfId="0" applyFont="1" applyFill="1" applyBorder="1" applyAlignment="1">
      <alignment horizontal="center" vertical="center"/>
    </xf>
    <xf numFmtId="167" fontId="5" fillId="0" borderId="4" xfId="3" applyNumberFormat="1" applyFont="1" applyFill="1" applyBorder="1" applyAlignment="1" applyProtection="1">
      <alignment horizontal="center" vertical="center" wrapText="1"/>
      <protection locked="0"/>
    </xf>
    <xf numFmtId="10" fontId="5" fillId="0" borderId="49" xfId="3" applyNumberFormat="1" applyFont="1" applyFill="1" applyBorder="1" applyAlignment="1" applyProtection="1">
      <alignment horizontal="center" vertical="center" wrapText="1"/>
    </xf>
    <xf numFmtId="167" fontId="5" fillId="0" borderId="9" xfId="3" applyNumberFormat="1" applyFont="1" applyFill="1" applyBorder="1" applyAlignment="1" applyProtection="1">
      <alignment horizontal="center" vertical="center" wrapText="1"/>
      <protection locked="0"/>
    </xf>
    <xf numFmtId="10" fontId="5" fillId="0" borderId="50" xfId="3" applyNumberFormat="1" applyFont="1" applyFill="1" applyBorder="1" applyAlignment="1" applyProtection="1">
      <alignment horizontal="center" vertical="center" wrapText="1"/>
    </xf>
    <xf numFmtId="0" fontId="5" fillId="0" borderId="46" xfId="0" quotePrefix="1" applyFont="1" applyBorder="1" applyAlignment="1" applyProtection="1">
      <alignment horizontal="left" vertical="center" wrapText="1"/>
      <protection locked="0"/>
    </xf>
    <xf numFmtId="0" fontId="5" fillId="0" borderId="73" xfId="0" applyFont="1" applyBorder="1" applyAlignment="1">
      <alignment horizontal="left" vertical="center" wrapText="1"/>
    </xf>
    <xf numFmtId="0" fontId="5" fillId="0" borderId="88" xfId="0" applyFont="1" applyBorder="1" applyAlignment="1">
      <alignment horizontal="left" vertical="center" wrapText="1"/>
    </xf>
    <xf numFmtId="164" fontId="5" fillId="0" borderId="40" xfId="3" applyFont="1" applyBorder="1" applyAlignment="1" applyProtection="1">
      <alignment horizontal="left" vertical="center" wrapText="1"/>
      <protection locked="0"/>
    </xf>
    <xf numFmtId="0" fontId="5" fillId="0" borderId="40" xfId="0" applyFont="1" applyBorder="1" applyAlignment="1">
      <alignment horizontal="left" vertical="center" wrapText="1"/>
    </xf>
    <xf numFmtId="0" fontId="5" fillId="0" borderId="18" xfId="0" applyFont="1" applyBorder="1" applyAlignment="1">
      <alignment horizontal="left" vertical="center" wrapText="1"/>
    </xf>
    <xf numFmtId="0" fontId="5" fillId="0" borderId="35" xfId="0" applyFont="1" applyBorder="1" applyAlignment="1" applyProtection="1">
      <alignment horizontal="left" vertical="center" wrapText="1"/>
      <protection locked="0"/>
    </xf>
    <xf numFmtId="0" fontId="5" fillId="0" borderId="84" xfId="0" applyFont="1" applyBorder="1" applyAlignment="1">
      <alignment horizontal="left" vertical="center" wrapText="1"/>
    </xf>
    <xf numFmtId="0" fontId="4" fillId="0" borderId="66" xfId="0" applyFont="1" applyBorder="1" applyAlignment="1">
      <alignment horizontal="left" vertical="center" wrapText="1"/>
    </xf>
    <xf numFmtId="0" fontId="5" fillId="0" borderId="87" xfId="0" applyFont="1" applyBorder="1" applyAlignment="1">
      <alignment horizontal="left" vertical="center" wrapText="1"/>
    </xf>
    <xf numFmtId="0" fontId="6" fillId="0" borderId="68" xfId="0" applyFont="1" applyBorder="1" applyAlignment="1">
      <alignment horizontal="left" vertical="center" wrapText="1"/>
    </xf>
    <xf numFmtId="0" fontId="21" fillId="0" borderId="70" xfId="0" applyFont="1" applyBorder="1" applyAlignment="1">
      <alignment horizontal="left" vertical="center" wrapText="1"/>
    </xf>
    <xf numFmtId="0" fontId="5" fillId="0" borderId="39" xfId="0" applyFont="1" applyBorder="1" applyAlignment="1">
      <alignment horizontal="left" vertical="center" wrapText="1"/>
    </xf>
    <xf numFmtId="0" fontId="5" fillId="0" borderId="47" xfId="0" applyFont="1" applyBorder="1" applyAlignment="1">
      <alignment horizontal="left" vertical="center" wrapText="1"/>
    </xf>
    <xf numFmtId="0" fontId="25" fillId="0" borderId="0" xfId="0" applyFont="1" applyAlignment="1">
      <alignment vertical="center"/>
    </xf>
    <xf numFmtId="0" fontId="10" fillId="6" borderId="22" xfId="0" applyFont="1" applyFill="1" applyBorder="1" applyAlignment="1">
      <alignment vertical="center"/>
    </xf>
    <xf numFmtId="0" fontId="10" fillId="6" borderId="91" xfId="0" applyFont="1" applyFill="1" applyBorder="1" applyAlignment="1">
      <alignment vertical="center" wrapText="1"/>
    </xf>
    <xf numFmtId="0" fontId="10" fillId="6" borderId="76" xfId="0" applyFont="1" applyFill="1" applyBorder="1" applyAlignment="1">
      <alignment vertical="center" wrapText="1"/>
    </xf>
    <xf numFmtId="0" fontId="10" fillId="6" borderId="77" xfId="0" applyFont="1" applyFill="1" applyBorder="1" applyAlignment="1">
      <alignment vertical="center" wrapText="1"/>
    </xf>
    <xf numFmtId="0" fontId="5" fillId="0" borderId="60" xfId="0" applyFont="1" applyBorder="1" applyAlignment="1">
      <alignment vertical="center"/>
    </xf>
    <xf numFmtId="0" fontId="5" fillId="0" borderId="66" xfId="0" applyFont="1" applyBorder="1" applyAlignment="1">
      <alignment horizontal="left" vertical="center" wrapText="1"/>
    </xf>
    <xf numFmtId="9" fontId="5" fillId="0" borderId="35" xfId="2" applyFont="1" applyBorder="1" applyAlignment="1" applyProtection="1">
      <alignment horizontal="left" vertical="center" wrapText="1"/>
      <protection locked="0"/>
    </xf>
    <xf numFmtId="0" fontId="5" fillId="0" borderId="0" xfId="0" applyFont="1" applyAlignment="1">
      <alignment vertical="center" wrapText="1"/>
    </xf>
    <xf numFmtId="0" fontId="12" fillId="0" borderId="95" xfId="0" quotePrefix="1" applyFont="1" applyFill="1" applyBorder="1" applyAlignment="1" applyProtection="1">
      <alignment horizontal="left" vertical="center" wrapText="1"/>
      <protection locked="0"/>
    </xf>
    <xf numFmtId="3" fontId="5" fillId="0" borderId="6" xfId="0" applyNumberFormat="1" applyFont="1" applyFill="1" applyBorder="1" applyAlignment="1" applyProtection="1">
      <alignment horizontal="center" vertical="center" wrapText="1"/>
      <protection locked="0"/>
    </xf>
    <xf numFmtId="3" fontId="5" fillId="0" borderId="51" xfId="0" applyNumberFormat="1" applyFont="1" applyFill="1" applyBorder="1" applyAlignment="1" applyProtection="1">
      <alignment horizontal="center" vertical="center" wrapText="1"/>
      <protection locked="0"/>
    </xf>
    <xf numFmtId="10" fontId="14" fillId="13" borderId="2" xfId="0" applyNumberFormat="1" applyFont="1" applyFill="1" applyBorder="1" applyAlignment="1">
      <alignment horizontal="center" vertical="center"/>
    </xf>
    <xf numFmtId="0" fontId="5" fillId="0" borderId="0" xfId="0" applyFont="1" applyAlignment="1">
      <alignment horizontal="right" vertical="center"/>
    </xf>
    <xf numFmtId="1" fontId="5" fillId="0" borderId="51" xfId="2" applyNumberFormat="1" applyFont="1" applyFill="1" applyBorder="1" applyAlignment="1" applyProtection="1">
      <alignment horizontal="center" vertical="center" wrapText="1"/>
      <protection locked="0"/>
    </xf>
    <xf numFmtId="1" fontId="5" fillId="0" borderId="53" xfId="2" applyNumberFormat="1" applyFont="1" applyFill="1" applyBorder="1" applyAlignment="1" applyProtection="1">
      <alignment horizontal="center" vertical="center" wrapText="1"/>
      <protection locked="0"/>
    </xf>
    <xf numFmtId="1" fontId="14" fillId="13" borderId="2" xfId="0" applyNumberFormat="1" applyFont="1" applyFill="1" applyBorder="1" applyAlignment="1">
      <alignment horizontal="center" vertical="center"/>
    </xf>
    <xf numFmtId="1" fontId="15" fillId="13" borderId="1" xfId="0" applyNumberFormat="1" applyFont="1" applyFill="1" applyBorder="1" applyAlignment="1">
      <alignment horizontal="center" vertical="center"/>
    </xf>
    <xf numFmtId="0" fontId="18" fillId="0" borderId="0" xfId="0" applyFont="1" applyAlignment="1">
      <alignment vertical="center"/>
    </xf>
    <xf numFmtId="14" fontId="5" fillId="0" borderId="46" xfId="0" quotePrefix="1" applyNumberFormat="1" applyFont="1" applyBorder="1" applyAlignment="1">
      <alignment horizontal="left" vertical="center" wrapText="1"/>
    </xf>
    <xf numFmtId="14" fontId="5" fillId="0" borderId="33" xfId="0" quotePrefix="1" applyNumberFormat="1" applyFont="1" applyBorder="1" applyAlignment="1">
      <alignment horizontal="left" vertical="center" wrapText="1"/>
    </xf>
    <xf numFmtId="164" fontId="5" fillId="0" borderId="50" xfId="3" applyFont="1" applyFill="1" applyBorder="1" applyAlignment="1" applyProtection="1">
      <alignment horizontal="center" vertical="center" wrapText="1"/>
    </xf>
    <xf numFmtId="0" fontId="5" fillId="0" borderId="97" xfId="0" applyFont="1" applyBorder="1" applyAlignment="1" applyProtection="1">
      <alignment horizontal="left" vertical="center" wrapText="1"/>
    </xf>
    <xf numFmtId="0" fontId="7" fillId="0" borderId="74" xfId="1" quotePrefix="1" applyFont="1" applyFill="1" applyBorder="1" applyAlignment="1" applyProtection="1">
      <alignment horizontal="left" vertical="center" wrapText="1"/>
      <protection locked="0"/>
    </xf>
    <xf numFmtId="0" fontId="5" fillId="10" borderId="57" xfId="0" applyFont="1" applyFill="1" applyBorder="1" applyAlignment="1">
      <alignment vertical="center"/>
    </xf>
    <xf numFmtId="0" fontId="5" fillId="10" borderId="19" xfId="0" applyFont="1" applyFill="1" applyBorder="1" applyAlignment="1">
      <alignment horizontal="left" vertical="center" wrapText="1"/>
    </xf>
    <xf numFmtId="0" fontId="5" fillId="10" borderId="20" xfId="0" applyFont="1" applyFill="1" applyBorder="1" applyAlignment="1">
      <alignment horizontal="left" vertical="center" wrapText="1"/>
    </xf>
    <xf numFmtId="0" fontId="4" fillId="0" borderId="82" xfId="0" applyFont="1" applyBorder="1" applyAlignment="1">
      <alignment horizontal="left" vertical="center" wrapText="1"/>
    </xf>
    <xf numFmtId="0" fontId="5" fillId="0" borderId="82" xfId="0" applyFont="1" applyBorder="1" applyAlignment="1">
      <alignment horizontal="left" vertical="center" wrapText="1"/>
    </xf>
    <xf numFmtId="0" fontId="5" fillId="0" borderId="58" xfId="0" applyFont="1" applyBorder="1" applyAlignment="1">
      <alignment vertical="center"/>
    </xf>
    <xf numFmtId="0" fontId="4" fillId="0" borderId="83" xfId="0" applyFont="1" applyBorder="1" applyAlignment="1">
      <alignment horizontal="left" vertical="center" wrapText="1"/>
    </xf>
    <xf numFmtId="0" fontId="5" fillId="0" borderId="98" xfId="0" applyFont="1" applyBorder="1" applyAlignment="1">
      <alignment horizontal="left" vertical="center" wrapText="1"/>
    </xf>
    <xf numFmtId="0" fontId="5" fillId="15" borderId="68" xfId="0" applyFont="1" applyFill="1" applyBorder="1" applyAlignment="1">
      <alignment horizontal="left" vertical="center" wrapText="1"/>
    </xf>
    <xf numFmtId="0" fontId="5" fillId="0" borderId="100" xfId="0" applyFont="1" applyBorder="1" applyAlignment="1" applyProtection="1">
      <alignment horizontal="right" vertical="center"/>
    </xf>
    <xf numFmtId="0" fontId="5" fillId="0" borderId="99" xfId="0" applyFont="1" applyBorder="1" applyAlignment="1" applyProtection="1">
      <alignment horizontal="center" vertical="center"/>
    </xf>
    <xf numFmtId="10" fontId="5" fillId="0" borderId="51" xfId="2" applyNumberFormat="1" applyFont="1" applyFill="1" applyBorder="1" applyAlignment="1" applyProtection="1">
      <alignment horizontal="center" vertical="center" wrapText="1"/>
      <protection locked="0"/>
    </xf>
    <xf numFmtId="10" fontId="5" fillId="0" borderId="52" xfId="2" applyNumberFormat="1" applyFont="1" applyFill="1" applyBorder="1" applyAlignment="1" applyProtection="1">
      <alignment horizontal="center" vertical="center" wrapText="1"/>
      <protection locked="0"/>
    </xf>
    <xf numFmtId="10" fontId="5" fillId="0" borderId="53" xfId="2" applyNumberFormat="1" applyFont="1" applyFill="1" applyBorder="1" applyAlignment="1" applyProtection="1">
      <alignment horizontal="center" vertical="center" wrapText="1"/>
      <protection locked="0"/>
    </xf>
    <xf numFmtId="0" fontId="5" fillId="0" borderId="100" xfId="0" applyFont="1" applyBorder="1" applyAlignment="1" applyProtection="1">
      <alignment horizontal="center" vertical="center"/>
    </xf>
    <xf numFmtId="0" fontId="23" fillId="0" borderId="89" xfId="0" applyFont="1" applyBorder="1" applyAlignment="1" applyProtection="1">
      <alignment horizontal="center" vertical="center"/>
    </xf>
    <xf numFmtId="0" fontId="0" fillId="0" borderId="90" xfId="0" applyBorder="1" applyAlignment="1" applyProtection="1">
      <alignment horizontal="center" vertical="center"/>
    </xf>
    <xf numFmtId="14" fontId="16" fillId="11" borderId="7" xfId="0" applyNumberFormat="1" applyFont="1" applyFill="1" applyBorder="1" applyAlignment="1" applyProtection="1">
      <alignment horizontal="center" vertical="center"/>
    </xf>
    <xf numFmtId="14" fontId="16" fillId="11" borderId="25" xfId="0" applyNumberFormat="1" applyFont="1" applyFill="1" applyBorder="1" applyAlignment="1" applyProtection="1">
      <alignment horizontal="center" vertical="center"/>
    </xf>
    <xf numFmtId="0" fontId="0" fillId="0" borderId="24" xfId="0" applyBorder="1" applyAlignment="1" applyProtection="1">
      <alignment horizontal="center" vertical="center"/>
    </xf>
    <xf numFmtId="0" fontId="16" fillId="11" borderId="7" xfId="0" applyFont="1" applyFill="1" applyBorder="1" applyAlignment="1" applyProtection="1">
      <alignment horizontal="center" vertical="center"/>
    </xf>
    <xf numFmtId="0" fontId="16" fillId="11" borderId="25" xfId="0" applyFont="1" applyFill="1" applyBorder="1" applyAlignment="1" applyProtection="1">
      <alignment horizontal="center" vertical="center"/>
    </xf>
    <xf numFmtId="14" fontId="16" fillId="11" borderId="15" xfId="0" applyNumberFormat="1" applyFont="1" applyFill="1" applyBorder="1" applyAlignment="1" applyProtection="1">
      <alignment horizontal="center" vertical="center"/>
    </xf>
    <xf numFmtId="0" fontId="17" fillId="12" borderId="10" xfId="0" applyFont="1" applyFill="1" applyBorder="1" applyAlignment="1" applyProtection="1">
      <alignment horizontal="center" vertical="center" wrapText="1"/>
    </xf>
    <xf numFmtId="0" fontId="17" fillId="12" borderId="14" xfId="0" applyFont="1" applyFill="1" applyBorder="1" applyAlignment="1" applyProtection="1">
      <alignment horizontal="center" vertical="center"/>
    </xf>
    <xf numFmtId="0" fontId="0" fillId="0" borderId="96" xfId="0" applyBorder="1" applyAlignment="1" applyProtection="1">
      <alignment horizontal="center" vertical="center"/>
    </xf>
    <xf numFmtId="0" fontId="0" fillId="0" borderId="96" xfId="0" applyBorder="1" applyAlignment="1">
      <alignment vertical="center"/>
    </xf>
    <xf numFmtId="0" fontId="0" fillId="0" borderId="90" xfId="0" applyBorder="1" applyAlignment="1">
      <alignment vertical="center"/>
    </xf>
    <xf numFmtId="0" fontId="15" fillId="13" borderId="7" xfId="0" applyFont="1" applyFill="1" applyBorder="1" applyAlignment="1" applyProtection="1">
      <alignment horizontal="center" vertical="center"/>
    </xf>
    <xf numFmtId="0" fontId="0" fillId="0" borderId="24" xfId="0" applyBorder="1" applyAlignment="1">
      <alignment vertical="center"/>
    </xf>
    <xf numFmtId="0" fontId="23" fillId="0" borderId="89" xfId="0" applyFont="1" applyBorder="1" applyAlignment="1">
      <alignment horizontal="center" vertical="center"/>
    </xf>
    <xf numFmtId="0" fontId="0" fillId="0" borderId="96" xfId="0" applyBorder="1" applyAlignment="1">
      <alignment horizontal="center" vertical="center"/>
    </xf>
    <xf numFmtId="0" fontId="22" fillId="0" borderId="41" xfId="0" applyFont="1" applyBorder="1" applyAlignment="1">
      <alignment horizontal="left" vertical="center"/>
    </xf>
  </cellXfs>
  <cellStyles count="4">
    <cellStyle name="Comma" xfId="3" builtinId="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2</xdr:row>
      <xdr:rowOff>19050</xdr:rowOff>
    </xdr:from>
    <xdr:to>
      <xdr:col>2</xdr:col>
      <xdr:colOff>1579245</xdr:colOff>
      <xdr:row>5</xdr:row>
      <xdr:rowOff>114449</xdr:rowOff>
    </xdr:to>
    <xdr:pic>
      <xdr:nvPicPr>
        <xdr:cNvPr id="2" name="Picture 1">
          <a:extLst>
            <a:ext uri="{FF2B5EF4-FFF2-40B4-BE49-F238E27FC236}">
              <a16:creationId xmlns:a16="http://schemas.microsoft.com/office/drawing/2014/main" id="{AA1DCBF8-9DB1-48AE-BA59-4DB75CDEFF44}"/>
            </a:ext>
          </a:extLst>
        </xdr:cNvPr>
        <xdr:cNvPicPr>
          <a:picLocks noChangeAspect="1"/>
        </xdr:cNvPicPr>
      </xdr:nvPicPr>
      <xdr:blipFill>
        <a:blip xmlns:r="http://schemas.openxmlformats.org/officeDocument/2006/relationships" r:embed="rId1"/>
        <a:stretch>
          <a:fillRect/>
        </a:stretch>
      </xdr:blipFill>
      <xdr:spPr>
        <a:xfrm>
          <a:off x="238125" y="438150"/>
          <a:ext cx="2074545" cy="6097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33953-A231-8F4E-9DFF-9A2178725D52}">
  <dimension ref="A1:KY159"/>
  <sheetViews>
    <sheetView showGridLines="0" tabSelected="1" zoomScaleNormal="100" zoomScaleSheetLayoutView="100" workbookViewId="0">
      <selection activeCell="E11" sqref="E11"/>
    </sheetView>
  </sheetViews>
  <sheetFormatPr defaultColWidth="10.75" defaultRowHeight="13.5" x14ac:dyDescent="0.25"/>
  <cols>
    <col min="1" max="1" width="2.875" style="104" customWidth="1"/>
    <col min="2" max="2" width="6.75" style="104" bestFit="1" customWidth="1"/>
    <col min="3" max="3" width="67.375" style="104" customWidth="1"/>
    <col min="4" max="5" width="43" style="105" customWidth="1"/>
    <col min="6" max="311" width="10.75" style="106"/>
    <col min="312" max="16384" width="10.75" style="104"/>
  </cols>
  <sheetData>
    <row r="1" spans="2:311" ht="14.25" thickBot="1" x14ac:dyDescent="0.3"/>
    <row r="2" spans="2:311" ht="18.75" thickBot="1" x14ac:dyDescent="0.3">
      <c r="B2" s="368" t="s">
        <v>366</v>
      </c>
      <c r="C2" s="369"/>
    </row>
    <row r="3" spans="2:311" s="1" customFormat="1" x14ac:dyDescent="0.25">
      <c r="D3" s="337"/>
      <c r="E3" s="337"/>
    </row>
    <row r="4" spans="2:311" s="1" customFormat="1" x14ac:dyDescent="0.25">
      <c r="D4" s="337"/>
      <c r="E4" s="337"/>
    </row>
    <row r="5" spans="2:311" s="1" customFormat="1" x14ac:dyDescent="0.25">
      <c r="D5" s="337"/>
      <c r="E5" s="337"/>
    </row>
    <row r="6" spans="2:311" s="1" customFormat="1" ht="14.25" thickBot="1" x14ac:dyDescent="0.3">
      <c r="D6" s="337"/>
      <c r="E6" s="337"/>
    </row>
    <row r="7" spans="2:311" ht="26.25" thickBot="1" x14ac:dyDescent="0.3">
      <c r="B7" s="281" t="s">
        <v>36</v>
      </c>
      <c r="C7" s="282" t="s">
        <v>73</v>
      </c>
      <c r="D7" s="283" t="s">
        <v>72</v>
      </c>
      <c r="E7" s="284" t="s">
        <v>90</v>
      </c>
    </row>
    <row r="8" spans="2:311" s="110" customFormat="1" ht="25.5" x14ac:dyDescent="0.25">
      <c r="B8" s="108" t="s">
        <v>26</v>
      </c>
      <c r="C8" s="97" t="s">
        <v>214</v>
      </c>
      <c r="D8" s="73"/>
      <c r="E8" s="74"/>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c r="BD8" s="109"/>
      <c r="BE8" s="109"/>
      <c r="BF8" s="109"/>
      <c r="BG8" s="109"/>
      <c r="BH8" s="109"/>
      <c r="BI8" s="109"/>
      <c r="BJ8" s="109"/>
      <c r="BK8" s="109"/>
      <c r="BL8" s="109"/>
      <c r="BM8" s="109"/>
      <c r="BN8" s="109"/>
      <c r="BO8" s="109"/>
      <c r="BP8" s="109"/>
      <c r="BQ8" s="109"/>
      <c r="BR8" s="109"/>
      <c r="BS8" s="109"/>
      <c r="BT8" s="109"/>
      <c r="BU8" s="109"/>
      <c r="BV8" s="109"/>
      <c r="BW8" s="109"/>
      <c r="BX8" s="109"/>
      <c r="BY8" s="109"/>
      <c r="BZ8" s="109"/>
      <c r="CA8" s="109"/>
      <c r="CB8" s="109"/>
      <c r="CC8" s="109"/>
      <c r="CD8" s="109"/>
      <c r="CE8" s="109"/>
      <c r="CF8" s="109"/>
      <c r="CG8" s="109"/>
      <c r="CH8" s="109"/>
      <c r="CI8" s="109"/>
      <c r="CJ8" s="109"/>
      <c r="CK8" s="109"/>
      <c r="CL8" s="109"/>
      <c r="CM8" s="109"/>
      <c r="CN8" s="109"/>
      <c r="CO8" s="109"/>
      <c r="CP8" s="109"/>
      <c r="CQ8" s="109"/>
      <c r="CR8" s="109"/>
      <c r="CS8" s="109"/>
      <c r="CT8" s="109"/>
      <c r="CU8" s="109"/>
      <c r="CV8" s="109"/>
      <c r="CW8" s="109"/>
      <c r="CX8" s="109"/>
      <c r="CY8" s="109"/>
      <c r="CZ8" s="109"/>
      <c r="DA8" s="109"/>
      <c r="DB8" s="109"/>
      <c r="DC8" s="109"/>
      <c r="DD8" s="109"/>
      <c r="DE8" s="109"/>
      <c r="DF8" s="109"/>
      <c r="DG8" s="109"/>
      <c r="DH8" s="109"/>
      <c r="DI8" s="109"/>
      <c r="DJ8" s="109"/>
      <c r="DK8" s="109"/>
      <c r="DL8" s="109"/>
      <c r="DM8" s="109"/>
      <c r="DN8" s="109"/>
      <c r="DO8" s="109"/>
      <c r="DP8" s="109"/>
      <c r="DQ8" s="109"/>
      <c r="DR8" s="109"/>
      <c r="DS8" s="109"/>
      <c r="DT8" s="109"/>
      <c r="DU8" s="109"/>
      <c r="DV8" s="109"/>
      <c r="DW8" s="109"/>
      <c r="DX8" s="109"/>
      <c r="DY8" s="109"/>
      <c r="DZ8" s="109"/>
      <c r="EA8" s="109"/>
      <c r="EB8" s="109"/>
      <c r="EC8" s="109"/>
      <c r="ED8" s="109"/>
      <c r="EE8" s="109"/>
      <c r="EF8" s="109"/>
      <c r="EG8" s="109"/>
      <c r="EH8" s="109"/>
      <c r="EI8" s="109"/>
      <c r="EJ8" s="109"/>
      <c r="EK8" s="109"/>
      <c r="EL8" s="109"/>
      <c r="EM8" s="109"/>
      <c r="EN8" s="109"/>
      <c r="EO8" s="109"/>
      <c r="EP8" s="109"/>
      <c r="EQ8" s="109"/>
      <c r="ER8" s="109"/>
      <c r="ES8" s="109"/>
      <c r="ET8" s="109"/>
      <c r="EU8" s="109"/>
      <c r="EV8" s="109"/>
      <c r="EW8" s="109"/>
      <c r="EX8" s="109"/>
      <c r="EY8" s="109"/>
      <c r="EZ8" s="109"/>
      <c r="FA8" s="109"/>
      <c r="FB8" s="109"/>
      <c r="FC8" s="109"/>
      <c r="FD8" s="109"/>
      <c r="FE8" s="109"/>
      <c r="FF8" s="109"/>
      <c r="FG8" s="109"/>
      <c r="FH8" s="109"/>
      <c r="FI8" s="109"/>
      <c r="FJ8" s="109"/>
      <c r="FK8" s="109"/>
      <c r="FL8" s="109"/>
      <c r="FM8" s="109"/>
      <c r="FN8" s="109"/>
      <c r="FO8" s="109"/>
      <c r="FP8" s="109"/>
      <c r="FQ8" s="109"/>
      <c r="FR8" s="109"/>
      <c r="FS8" s="109"/>
      <c r="FT8" s="109"/>
      <c r="FU8" s="109"/>
      <c r="FV8" s="109"/>
      <c r="FW8" s="109"/>
      <c r="FX8" s="109"/>
      <c r="FY8" s="109"/>
      <c r="FZ8" s="109"/>
      <c r="GA8" s="109"/>
      <c r="GB8" s="109"/>
      <c r="GC8" s="109"/>
      <c r="GD8" s="109"/>
      <c r="GE8" s="109"/>
      <c r="GF8" s="109"/>
      <c r="GG8" s="109"/>
      <c r="GH8" s="109"/>
      <c r="GI8" s="109"/>
      <c r="GJ8" s="109"/>
      <c r="GK8" s="109"/>
      <c r="GL8" s="109"/>
      <c r="GM8" s="109"/>
      <c r="GN8" s="109"/>
      <c r="GO8" s="109"/>
      <c r="GP8" s="109"/>
      <c r="GQ8" s="109"/>
      <c r="GR8" s="109"/>
      <c r="GS8" s="109"/>
      <c r="GT8" s="109"/>
      <c r="GU8" s="109"/>
      <c r="GV8" s="109"/>
      <c r="GW8" s="109"/>
      <c r="GX8" s="109"/>
      <c r="GY8" s="109"/>
      <c r="GZ8" s="109"/>
      <c r="HA8" s="109"/>
      <c r="HB8" s="109"/>
      <c r="HC8" s="109"/>
      <c r="HD8" s="109"/>
      <c r="HE8" s="109"/>
      <c r="HF8" s="109"/>
      <c r="HG8" s="109"/>
      <c r="HH8" s="109"/>
      <c r="HI8" s="109"/>
      <c r="HJ8" s="109"/>
      <c r="HK8" s="109"/>
      <c r="HL8" s="109"/>
      <c r="HM8" s="109"/>
      <c r="HN8" s="109"/>
      <c r="HO8" s="109"/>
      <c r="HP8" s="109"/>
      <c r="HQ8" s="109"/>
      <c r="HR8" s="109"/>
      <c r="HS8" s="109"/>
      <c r="HT8" s="109"/>
      <c r="HU8" s="109"/>
      <c r="HV8" s="109"/>
      <c r="HW8" s="109"/>
      <c r="HX8" s="109"/>
      <c r="HY8" s="109"/>
      <c r="HZ8" s="109"/>
      <c r="IA8" s="109"/>
      <c r="IB8" s="109"/>
      <c r="IC8" s="109"/>
      <c r="ID8" s="109"/>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09"/>
      <c r="JW8" s="109"/>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row>
    <row r="9" spans="2:311" ht="26.25" x14ac:dyDescent="0.25">
      <c r="B9" s="111" t="s">
        <v>0</v>
      </c>
      <c r="C9" s="75" t="s">
        <v>133</v>
      </c>
      <c r="D9" s="76"/>
      <c r="E9" s="77"/>
    </row>
    <row r="10" spans="2:311" ht="26.25" x14ac:dyDescent="0.25">
      <c r="B10" s="112" t="s">
        <v>4</v>
      </c>
      <c r="C10" s="78" t="s">
        <v>89</v>
      </c>
      <c r="D10" s="79"/>
      <c r="E10" s="80"/>
    </row>
    <row r="11" spans="2:311" ht="39.75" x14ac:dyDescent="0.25">
      <c r="B11" s="113"/>
      <c r="C11" s="124" t="s">
        <v>65</v>
      </c>
      <c r="D11" s="317" t="s">
        <v>85</v>
      </c>
      <c r="E11" s="102"/>
    </row>
    <row r="12" spans="2:311" ht="39.75" x14ac:dyDescent="0.25">
      <c r="B12" s="114"/>
      <c r="C12" s="124" t="s">
        <v>136</v>
      </c>
      <c r="D12" s="317" t="s">
        <v>137</v>
      </c>
      <c r="E12" s="102"/>
    </row>
    <row r="13" spans="2:311" ht="52.5" x14ac:dyDescent="0.25">
      <c r="B13" s="114"/>
      <c r="C13" s="124" t="s">
        <v>66</v>
      </c>
      <c r="D13" s="317" t="s">
        <v>134</v>
      </c>
      <c r="E13" s="102"/>
    </row>
    <row r="14" spans="2:311" ht="26.25" x14ac:dyDescent="0.25">
      <c r="B14" s="114"/>
      <c r="C14" s="124" t="s">
        <v>67</v>
      </c>
      <c r="D14" s="317" t="s">
        <v>86</v>
      </c>
      <c r="E14" s="100"/>
    </row>
    <row r="15" spans="2:311" ht="78.75" x14ac:dyDescent="0.25">
      <c r="B15" s="114"/>
      <c r="C15" s="124" t="s">
        <v>341</v>
      </c>
      <c r="D15" s="319" t="s">
        <v>356</v>
      </c>
      <c r="E15" s="271"/>
    </row>
    <row r="16" spans="2:311" ht="39.75" x14ac:dyDescent="0.25">
      <c r="B16" s="114"/>
      <c r="C16" s="124" t="s">
        <v>68</v>
      </c>
      <c r="D16" s="317" t="s">
        <v>135</v>
      </c>
      <c r="E16" s="102"/>
    </row>
    <row r="17" spans="2:311" ht="39.75" x14ac:dyDescent="0.25">
      <c r="B17" s="114"/>
      <c r="C17" s="124" t="s">
        <v>69</v>
      </c>
      <c r="D17" s="317" t="s">
        <v>87</v>
      </c>
      <c r="E17" s="102"/>
    </row>
    <row r="18" spans="2:311" ht="78.75" x14ac:dyDescent="0.25">
      <c r="B18" s="114"/>
      <c r="C18" s="124" t="s">
        <v>70</v>
      </c>
      <c r="D18" s="317" t="s">
        <v>188</v>
      </c>
      <c r="E18" s="102"/>
    </row>
    <row r="19" spans="2:311" ht="52.5" x14ac:dyDescent="0.25">
      <c r="B19" s="114"/>
      <c r="C19" s="124" t="s">
        <v>71</v>
      </c>
      <c r="D19" s="317" t="s">
        <v>74</v>
      </c>
      <c r="E19" s="102"/>
    </row>
    <row r="20" spans="2:311" ht="39" x14ac:dyDescent="0.25">
      <c r="B20" s="114"/>
      <c r="C20" s="124" t="s">
        <v>210</v>
      </c>
      <c r="D20" s="317" t="s">
        <v>352</v>
      </c>
      <c r="E20" s="102"/>
    </row>
    <row r="21" spans="2:311" s="1" customFormat="1" ht="52.5" x14ac:dyDescent="0.25">
      <c r="B21" s="117"/>
      <c r="C21" s="316" t="s">
        <v>422</v>
      </c>
      <c r="D21" s="317" t="s">
        <v>423</v>
      </c>
      <c r="E21" s="318"/>
    </row>
    <row r="22" spans="2:311" ht="26.25" x14ac:dyDescent="0.25">
      <c r="B22" s="112" t="s">
        <v>5</v>
      </c>
      <c r="C22" s="268" t="s">
        <v>76</v>
      </c>
      <c r="D22" s="269"/>
      <c r="E22" s="270"/>
    </row>
    <row r="23" spans="2:311" s="106" customFormat="1" ht="40.5" x14ac:dyDescent="0.25">
      <c r="B23" s="118"/>
      <c r="C23" s="272" t="s">
        <v>342</v>
      </c>
      <c r="D23" s="317" t="s">
        <v>88</v>
      </c>
      <c r="E23" s="100"/>
    </row>
    <row r="24" spans="2:311" s="106" customFormat="1" ht="40.5" x14ac:dyDescent="0.25">
      <c r="B24" s="120"/>
      <c r="C24" s="272" t="s">
        <v>281</v>
      </c>
      <c r="D24" s="273" t="s">
        <v>358</v>
      </c>
      <c r="E24" s="271"/>
    </row>
    <row r="25" spans="2:311" ht="40.5" x14ac:dyDescent="0.25">
      <c r="B25" s="114"/>
      <c r="C25" s="124" t="s">
        <v>75</v>
      </c>
      <c r="D25" s="317" t="s">
        <v>88</v>
      </c>
      <c r="E25" s="100"/>
    </row>
    <row r="26" spans="2:311" ht="40.5" x14ac:dyDescent="0.25">
      <c r="B26" s="114"/>
      <c r="C26" s="124" t="s">
        <v>77</v>
      </c>
      <c r="D26" s="317" t="s">
        <v>88</v>
      </c>
      <c r="E26" s="100"/>
    </row>
    <row r="27" spans="2:311" ht="40.5" x14ac:dyDescent="0.25">
      <c r="B27" s="114"/>
      <c r="C27" s="124" t="s">
        <v>78</v>
      </c>
      <c r="D27" s="317" t="s">
        <v>88</v>
      </c>
      <c r="E27" s="100"/>
    </row>
    <row r="28" spans="2:311" ht="40.5" x14ac:dyDescent="0.25">
      <c r="B28" s="114"/>
      <c r="C28" s="124" t="s">
        <v>215</v>
      </c>
      <c r="D28" s="317" t="s">
        <v>88</v>
      </c>
      <c r="E28" s="100"/>
    </row>
    <row r="29" spans="2:311" ht="40.5" x14ac:dyDescent="0.25">
      <c r="B29" s="114"/>
      <c r="C29" s="119" t="s">
        <v>241</v>
      </c>
      <c r="D29" s="317" t="s">
        <v>221</v>
      </c>
      <c r="E29" s="100"/>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c r="IK29" s="104"/>
      <c r="IL29" s="104"/>
      <c r="IM29" s="104"/>
      <c r="IN29" s="104"/>
      <c r="IO29" s="104"/>
      <c r="IP29" s="104"/>
      <c r="IQ29" s="104"/>
      <c r="IR29" s="104"/>
      <c r="IS29" s="104"/>
      <c r="IT29" s="104"/>
      <c r="IU29" s="104"/>
      <c r="IV29" s="104"/>
      <c r="IW29" s="104"/>
      <c r="IX29" s="104"/>
      <c r="IY29" s="104"/>
      <c r="IZ29" s="104"/>
      <c r="JA29" s="104"/>
      <c r="JB29" s="104"/>
      <c r="JC29" s="104"/>
      <c r="JD29" s="104"/>
      <c r="JE29" s="104"/>
      <c r="JF29" s="104"/>
      <c r="JG29" s="104"/>
      <c r="JH29" s="104"/>
      <c r="JI29" s="104"/>
      <c r="JJ29" s="104"/>
      <c r="JK29" s="104"/>
      <c r="JL29" s="104"/>
      <c r="JM29" s="104"/>
      <c r="JN29" s="104"/>
      <c r="JO29" s="104"/>
      <c r="JP29" s="104"/>
      <c r="JQ29" s="104"/>
      <c r="JR29" s="104"/>
      <c r="JS29" s="104"/>
      <c r="JT29" s="104"/>
      <c r="JU29" s="104"/>
      <c r="JV29" s="104"/>
      <c r="JW29" s="104"/>
      <c r="JX29" s="104"/>
      <c r="JY29" s="104"/>
      <c r="JZ29" s="104"/>
      <c r="KA29" s="104"/>
      <c r="KB29" s="104"/>
      <c r="KC29" s="104"/>
      <c r="KD29" s="104"/>
      <c r="KE29" s="104"/>
      <c r="KF29" s="104"/>
      <c r="KG29" s="104"/>
      <c r="KH29" s="104"/>
      <c r="KI29" s="104"/>
      <c r="KJ29" s="104"/>
      <c r="KK29" s="104"/>
      <c r="KL29" s="104"/>
      <c r="KM29" s="104"/>
      <c r="KN29" s="104"/>
      <c r="KO29" s="104"/>
      <c r="KP29" s="104"/>
      <c r="KQ29" s="104"/>
      <c r="KR29" s="104"/>
      <c r="KS29" s="104"/>
      <c r="KT29" s="104"/>
      <c r="KU29" s="104"/>
      <c r="KV29" s="104"/>
      <c r="KW29" s="104"/>
      <c r="KX29" s="104"/>
      <c r="KY29" s="104"/>
    </row>
    <row r="30" spans="2:311" ht="27" x14ac:dyDescent="0.25">
      <c r="B30" s="114"/>
      <c r="C30" s="119" t="s">
        <v>279</v>
      </c>
      <c r="D30" s="317" t="s">
        <v>197</v>
      </c>
      <c r="E30" s="100"/>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c r="BA30" s="104"/>
      <c r="BB30" s="104"/>
      <c r="BC30" s="104"/>
      <c r="BD30" s="104"/>
      <c r="BE30" s="104"/>
      <c r="BF30" s="104"/>
      <c r="BG30" s="104"/>
      <c r="BH30" s="104"/>
      <c r="BI30" s="104"/>
      <c r="BJ30" s="104"/>
      <c r="BK30" s="104"/>
      <c r="BL30" s="104"/>
      <c r="BM30" s="104"/>
      <c r="BN30" s="104"/>
      <c r="BO30" s="104"/>
      <c r="BP30" s="104"/>
      <c r="BQ30" s="104"/>
      <c r="BR30" s="104"/>
      <c r="BS30" s="104"/>
      <c r="BT30" s="104"/>
      <c r="BU30" s="104"/>
      <c r="BV30" s="104"/>
      <c r="BW30" s="104"/>
      <c r="BX30" s="104"/>
      <c r="BY30" s="104"/>
      <c r="BZ30" s="104"/>
      <c r="CA30" s="104"/>
      <c r="CB30" s="104"/>
      <c r="CC30" s="104"/>
      <c r="CD30" s="104"/>
      <c r="CE30" s="104"/>
      <c r="CF30" s="104"/>
      <c r="CG30" s="104"/>
      <c r="CH30" s="104"/>
      <c r="CI30" s="104"/>
      <c r="CJ30" s="104"/>
      <c r="CK30" s="104"/>
      <c r="CL30" s="104"/>
      <c r="CM30" s="104"/>
      <c r="CN30" s="104"/>
      <c r="CO30" s="104"/>
      <c r="CP30" s="104"/>
      <c r="CQ30" s="104"/>
      <c r="CR30" s="104"/>
      <c r="CS30" s="104"/>
      <c r="CT30" s="104"/>
      <c r="CU30" s="104"/>
      <c r="CV30" s="104"/>
      <c r="CW30" s="104"/>
      <c r="CX30" s="104"/>
      <c r="CY30" s="104"/>
      <c r="CZ30" s="104"/>
      <c r="DA30" s="104"/>
      <c r="DB30" s="104"/>
      <c r="DC30" s="104"/>
      <c r="DD30" s="104"/>
      <c r="DE30" s="104"/>
      <c r="DF30" s="104"/>
      <c r="DG30" s="104"/>
      <c r="DH30" s="104"/>
      <c r="DI30" s="104"/>
      <c r="DJ30" s="104"/>
      <c r="DK30" s="104"/>
      <c r="DL30" s="104"/>
      <c r="DM30" s="104"/>
      <c r="DN30" s="104"/>
      <c r="DO30" s="104"/>
      <c r="DP30" s="104"/>
      <c r="DQ30" s="104"/>
      <c r="DR30" s="104"/>
      <c r="DS30" s="104"/>
      <c r="DT30" s="104"/>
      <c r="DU30" s="104"/>
      <c r="DV30" s="104"/>
      <c r="DW30" s="104"/>
      <c r="DX30" s="104"/>
      <c r="DY30" s="104"/>
      <c r="DZ30" s="104"/>
      <c r="EA30" s="104"/>
      <c r="EB30" s="104"/>
      <c r="EC30" s="104"/>
      <c r="ED30" s="104"/>
      <c r="EE30" s="104"/>
      <c r="EF30" s="104"/>
      <c r="EG30" s="104"/>
      <c r="EH30" s="104"/>
      <c r="EI30" s="104"/>
      <c r="EJ30" s="104"/>
      <c r="EK30" s="104"/>
      <c r="EL30" s="104"/>
      <c r="EM30" s="104"/>
      <c r="EN30" s="104"/>
      <c r="EO30" s="104"/>
      <c r="EP30" s="104"/>
      <c r="EQ30" s="104"/>
      <c r="ER30" s="104"/>
      <c r="ES30" s="104"/>
      <c r="ET30" s="104"/>
      <c r="EU30" s="104"/>
      <c r="EV30" s="104"/>
      <c r="EW30" s="104"/>
      <c r="EX30" s="104"/>
      <c r="EY30" s="104"/>
      <c r="EZ30" s="104"/>
      <c r="FA30" s="104"/>
      <c r="FB30" s="104"/>
      <c r="FC30" s="104"/>
      <c r="FD30" s="104"/>
      <c r="FE30" s="104"/>
      <c r="FF30" s="104"/>
      <c r="FG30" s="104"/>
      <c r="FH30" s="104"/>
      <c r="FI30" s="104"/>
      <c r="FJ30" s="104"/>
      <c r="FK30" s="104"/>
      <c r="FL30" s="104"/>
      <c r="FM30" s="104"/>
      <c r="FN30" s="104"/>
      <c r="FO30" s="104"/>
      <c r="FP30" s="104"/>
      <c r="FQ30" s="104"/>
      <c r="FR30" s="104"/>
      <c r="FS30" s="104"/>
      <c r="FT30" s="104"/>
      <c r="FU30" s="104"/>
      <c r="FV30" s="104"/>
      <c r="FW30" s="104"/>
      <c r="FX30" s="104"/>
      <c r="FY30" s="104"/>
      <c r="FZ30" s="104"/>
      <c r="GA30" s="104"/>
      <c r="GB30" s="104"/>
      <c r="GC30" s="104"/>
      <c r="GD30" s="104"/>
      <c r="GE30" s="104"/>
      <c r="GF30" s="104"/>
      <c r="GG30" s="104"/>
      <c r="GH30" s="104"/>
      <c r="GI30" s="104"/>
      <c r="GJ30" s="104"/>
      <c r="GK30" s="104"/>
      <c r="GL30" s="104"/>
      <c r="GM30" s="104"/>
      <c r="GN30" s="104"/>
      <c r="GO30" s="104"/>
      <c r="GP30" s="104"/>
      <c r="GQ30" s="104"/>
      <c r="GR30" s="104"/>
      <c r="GS30" s="104"/>
      <c r="GT30" s="104"/>
      <c r="GU30" s="104"/>
      <c r="GV30" s="104"/>
      <c r="GW30" s="104"/>
      <c r="GX30" s="104"/>
      <c r="GY30" s="104"/>
      <c r="GZ30" s="104"/>
      <c r="HA30" s="104"/>
      <c r="HB30" s="104"/>
      <c r="HC30" s="104"/>
      <c r="HD30" s="104"/>
      <c r="HE30" s="104"/>
      <c r="HF30" s="104"/>
      <c r="HG30" s="104"/>
      <c r="HH30" s="104"/>
      <c r="HI30" s="104"/>
      <c r="HJ30" s="104"/>
      <c r="HK30" s="104"/>
      <c r="HL30" s="104"/>
      <c r="HM30" s="104"/>
      <c r="HN30" s="104"/>
      <c r="HO30" s="104"/>
      <c r="HP30" s="104"/>
      <c r="HQ30" s="104"/>
      <c r="HR30" s="104"/>
      <c r="HS30" s="104"/>
      <c r="HT30" s="104"/>
      <c r="HU30" s="104"/>
      <c r="HV30" s="104"/>
      <c r="HW30" s="104"/>
      <c r="HX30" s="104"/>
      <c r="HY30" s="104"/>
      <c r="HZ30" s="104"/>
      <c r="IA30" s="104"/>
      <c r="IB30" s="104"/>
      <c r="IC30" s="104"/>
      <c r="ID30" s="104"/>
      <c r="IE30" s="104"/>
      <c r="IF30" s="104"/>
      <c r="IG30" s="104"/>
      <c r="IH30" s="104"/>
      <c r="II30" s="104"/>
      <c r="IJ30" s="104"/>
      <c r="IK30" s="104"/>
      <c r="IL30" s="104"/>
      <c r="IM30" s="104"/>
      <c r="IN30" s="104"/>
      <c r="IO30" s="104"/>
      <c r="IP30" s="104"/>
      <c r="IQ30" s="104"/>
      <c r="IR30" s="104"/>
      <c r="IS30" s="104"/>
      <c r="IT30" s="104"/>
      <c r="IU30" s="104"/>
      <c r="IV30" s="104"/>
      <c r="IW30" s="104"/>
      <c r="IX30" s="104"/>
      <c r="IY30" s="104"/>
      <c r="IZ30" s="104"/>
      <c r="JA30" s="104"/>
      <c r="JB30" s="104"/>
      <c r="JC30" s="104"/>
      <c r="JD30" s="104"/>
      <c r="JE30" s="104"/>
      <c r="JF30" s="104"/>
      <c r="JG30" s="104"/>
      <c r="JH30" s="104"/>
      <c r="JI30" s="104"/>
      <c r="JJ30" s="104"/>
      <c r="JK30" s="104"/>
      <c r="JL30" s="104"/>
      <c r="JM30" s="104"/>
      <c r="JN30" s="104"/>
      <c r="JO30" s="104"/>
      <c r="JP30" s="104"/>
      <c r="JQ30" s="104"/>
      <c r="JR30" s="104"/>
      <c r="JS30" s="104"/>
      <c r="JT30" s="104"/>
      <c r="JU30" s="104"/>
      <c r="JV30" s="104"/>
      <c r="JW30" s="104"/>
      <c r="JX30" s="104"/>
      <c r="JY30" s="104"/>
      <c r="JZ30" s="104"/>
      <c r="KA30" s="104"/>
      <c r="KB30" s="104"/>
      <c r="KC30" s="104"/>
      <c r="KD30" s="104"/>
      <c r="KE30" s="104"/>
      <c r="KF30" s="104"/>
      <c r="KG30" s="104"/>
      <c r="KH30" s="104"/>
      <c r="KI30" s="104"/>
      <c r="KJ30" s="104"/>
      <c r="KK30" s="104"/>
      <c r="KL30" s="104"/>
      <c r="KM30" s="104"/>
      <c r="KN30" s="104"/>
      <c r="KO30" s="104"/>
      <c r="KP30" s="104"/>
      <c r="KQ30" s="104"/>
      <c r="KR30" s="104"/>
      <c r="KS30" s="104"/>
      <c r="KT30" s="104"/>
      <c r="KU30" s="104"/>
      <c r="KV30" s="104"/>
      <c r="KW30" s="104"/>
      <c r="KX30" s="104"/>
      <c r="KY30" s="104"/>
    </row>
    <row r="31" spans="2:311" ht="27" x14ac:dyDescent="0.25">
      <c r="B31" s="114"/>
      <c r="C31" s="122" t="s">
        <v>238</v>
      </c>
      <c r="D31" s="319" t="s">
        <v>358</v>
      </c>
      <c r="E31" s="271"/>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c r="IK31" s="104"/>
      <c r="IL31" s="104"/>
      <c r="IM31" s="104"/>
      <c r="IN31" s="104"/>
      <c r="IO31" s="104"/>
      <c r="IP31" s="104"/>
      <c r="IQ31" s="104"/>
      <c r="IR31" s="104"/>
      <c r="IS31" s="104"/>
      <c r="IT31" s="104"/>
      <c r="IU31" s="104"/>
      <c r="IV31" s="104"/>
      <c r="IW31" s="104"/>
      <c r="IX31" s="104"/>
      <c r="IY31" s="104"/>
      <c r="IZ31" s="104"/>
      <c r="JA31" s="104"/>
      <c r="JB31" s="104"/>
      <c r="JC31" s="104"/>
      <c r="JD31" s="104"/>
      <c r="JE31" s="104"/>
      <c r="JF31" s="104"/>
      <c r="JG31" s="104"/>
      <c r="JH31" s="104"/>
      <c r="JI31" s="104"/>
      <c r="JJ31" s="104"/>
      <c r="JK31" s="104"/>
      <c r="JL31" s="104"/>
      <c r="JM31" s="104"/>
      <c r="JN31" s="104"/>
      <c r="JO31" s="104"/>
      <c r="JP31" s="104"/>
      <c r="JQ31" s="104"/>
      <c r="JR31" s="104"/>
      <c r="JS31" s="104"/>
      <c r="JT31" s="104"/>
      <c r="JU31" s="104"/>
      <c r="JV31" s="104"/>
      <c r="JW31" s="104"/>
      <c r="JX31" s="104"/>
      <c r="JY31" s="104"/>
      <c r="JZ31" s="104"/>
      <c r="KA31" s="104"/>
      <c r="KB31" s="104"/>
      <c r="KC31" s="104"/>
      <c r="KD31" s="104"/>
      <c r="KE31" s="104"/>
      <c r="KF31" s="104"/>
      <c r="KG31" s="104"/>
      <c r="KH31" s="104"/>
      <c r="KI31" s="104"/>
      <c r="KJ31" s="104"/>
      <c r="KK31" s="104"/>
      <c r="KL31" s="104"/>
      <c r="KM31" s="104"/>
      <c r="KN31" s="104"/>
      <c r="KO31" s="104"/>
      <c r="KP31" s="104"/>
      <c r="KQ31" s="104"/>
      <c r="KR31" s="104"/>
      <c r="KS31" s="104"/>
      <c r="KT31" s="104"/>
      <c r="KU31" s="104"/>
      <c r="KV31" s="104"/>
      <c r="KW31" s="104"/>
      <c r="KX31" s="104"/>
      <c r="KY31" s="104"/>
    </row>
    <row r="32" spans="2:311" ht="27" x14ac:dyDescent="0.25">
      <c r="B32" s="114"/>
      <c r="C32" s="122" t="s">
        <v>286</v>
      </c>
      <c r="D32" s="317" t="s">
        <v>197</v>
      </c>
      <c r="E32" s="100"/>
    </row>
    <row r="33" spans="2:311" ht="27" x14ac:dyDescent="0.25">
      <c r="B33" s="107"/>
      <c r="C33" s="122" t="s">
        <v>239</v>
      </c>
      <c r="D33" s="319" t="s">
        <v>358</v>
      </c>
      <c r="E33" s="271"/>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c r="BM33" s="104"/>
      <c r="BN33" s="104"/>
      <c r="BO33" s="104"/>
      <c r="BP33" s="104"/>
      <c r="BQ33" s="104"/>
      <c r="BR33" s="104"/>
      <c r="BS33" s="104"/>
      <c r="BT33" s="104"/>
      <c r="BU33" s="104"/>
      <c r="BV33" s="104"/>
      <c r="BW33" s="104"/>
      <c r="BX33" s="104"/>
      <c r="BY33" s="104"/>
      <c r="BZ33" s="104"/>
      <c r="CA33" s="104"/>
      <c r="CB33" s="104"/>
      <c r="CC33" s="104"/>
      <c r="CD33" s="104"/>
      <c r="CE33" s="104"/>
      <c r="CF33" s="104"/>
      <c r="CG33" s="104"/>
      <c r="CH33" s="104"/>
      <c r="CI33" s="104"/>
      <c r="CJ33" s="104"/>
      <c r="CK33" s="104"/>
      <c r="CL33" s="104"/>
      <c r="CM33" s="104"/>
      <c r="CN33" s="104"/>
      <c r="CO33" s="104"/>
      <c r="CP33" s="104"/>
      <c r="CQ33" s="104"/>
      <c r="CR33" s="104"/>
      <c r="CS33" s="104"/>
      <c r="CT33" s="104"/>
      <c r="CU33" s="104"/>
      <c r="CV33" s="104"/>
      <c r="CW33" s="104"/>
      <c r="CX33" s="104"/>
      <c r="CY33" s="104"/>
      <c r="CZ33" s="104"/>
      <c r="DA33" s="104"/>
      <c r="DB33" s="104"/>
      <c r="DC33" s="104"/>
      <c r="DD33" s="104"/>
      <c r="DE33" s="104"/>
      <c r="DF33" s="104"/>
      <c r="DG33" s="104"/>
      <c r="DH33" s="104"/>
      <c r="DI33" s="104"/>
      <c r="DJ33" s="104"/>
      <c r="DK33" s="104"/>
      <c r="DL33" s="104"/>
      <c r="DM33" s="104"/>
      <c r="DN33" s="104"/>
      <c r="DO33" s="104"/>
      <c r="DP33" s="104"/>
      <c r="DQ33" s="104"/>
      <c r="DR33" s="104"/>
      <c r="DS33" s="104"/>
      <c r="DT33" s="104"/>
      <c r="DU33" s="104"/>
      <c r="DV33" s="104"/>
      <c r="DW33" s="104"/>
      <c r="DX33" s="104"/>
      <c r="DY33" s="104"/>
      <c r="DZ33" s="104"/>
      <c r="EA33" s="104"/>
      <c r="EB33" s="104"/>
      <c r="EC33" s="104"/>
      <c r="ED33" s="104"/>
      <c r="EE33" s="104"/>
      <c r="EF33" s="104"/>
      <c r="EG33" s="104"/>
      <c r="EH33" s="104"/>
      <c r="EI33" s="104"/>
      <c r="EJ33" s="104"/>
      <c r="EK33" s="104"/>
      <c r="EL33" s="104"/>
      <c r="EM33" s="104"/>
      <c r="EN33" s="104"/>
      <c r="EO33" s="104"/>
      <c r="EP33" s="104"/>
      <c r="EQ33" s="104"/>
      <c r="ER33" s="104"/>
      <c r="ES33" s="104"/>
      <c r="ET33" s="104"/>
      <c r="EU33" s="104"/>
      <c r="EV33" s="104"/>
      <c r="EW33" s="104"/>
      <c r="EX33" s="104"/>
      <c r="EY33" s="104"/>
      <c r="EZ33" s="104"/>
      <c r="FA33" s="104"/>
      <c r="FB33" s="104"/>
      <c r="FC33" s="104"/>
      <c r="FD33" s="104"/>
      <c r="FE33" s="104"/>
      <c r="FF33" s="104"/>
      <c r="FG33" s="104"/>
      <c r="FH33" s="104"/>
      <c r="FI33" s="104"/>
      <c r="FJ33" s="104"/>
      <c r="FK33" s="104"/>
      <c r="FL33" s="104"/>
      <c r="FM33" s="104"/>
      <c r="FN33" s="104"/>
      <c r="FO33" s="104"/>
      <c r="FP33" s="104"/>
      <c r="FQ33" s="104"/>
      <c r="FR33" s="104"/>
      <c r="FS33" s="104"/>
      <c r="FT33" s="104"/>
      <c r="FU33" s="104"/>
      <c r="FV33" s="104"/>
      <c r="FW33" s="104"/>
      <c r="FX33" s="104"/>
      <c r="FY33" s="104"/>
      <c r="FZ33" s="104"/>
      <c r="GA33" s="104"/>
      <c r="GB33" s="104"/>
      <c r="GC33" s="104"/>
      <c r="GD33" s="104"/>
      <c r="GE33" s="104"/>
      <c r="GF33" s="104"/>
      <c r="GG33" s="104"/>
      <c r="GH33" s="104"/>
      <c r="GI33" s="104"/>
      <c r="GJ33" s="104"/>
      <c r="GK33" s="104"/>
      <c r="GL33" s="104"/>
      <c r="GM33" s="104"/>
      <c r="GN33" s="104"/>
      <c r="GO33" s="104"/>
      <c r="GP33" s="104"/>
      <c r="GQ33" s="104"/>
      <c r="GR33" s="104"/>
      <c r="GS33" s="104"/>
      <c r="GT33" s="104"/>
      <c r="GU33" s="104"/>
      <c r="GV33" s="104"/>
      <c r="GW33" s="104"/>
      <c r="GX33" s="104"/>
      <c r="GY33" s="104"/>
      <c r="GZ33" s="104"/>
      <c r="HA33" s="104"/>
      <c r="HB33" s="104"/>
      <c r="HC33" s="104"/>
      <c r="HD33" s="104"/>
      <c r="HE33" s="104"/>
      <c r="HF33" s="104"/>
      <c r="HG33" s="104"/>
      <c r="HH33" s="104"/>
      <c r="HI33" s="104"/>
      <c r="HJ33" s="104"/>
      <c r="HK33" s="104"/>
      <c r="HL33" s="104"/>
      <c r="HM33" s="104"/>
      <c r="HN33" s="104"/>
      <c r="HO33" s="104"/>
      <c r="HP33" s="104"/>
      <c r="HQ33" s="104"/>
      <c r="HR33" s="104"/>
      <c r="HS33" s="104"/>
      <c r="HT33" s="104"/>
      <c r="HU33" s="104"/>
      <c r="HV33" s="104"/>
      <c r="HW33" s="104"/>
      <c r="HX33" s="104"/>
      <c r="HY33" s="104"/>
      <c r="HZ33" s="104"/>
      <c r="IA33" s="104"/>
      <c r="IB33" s="104"/>
      <c r="IC33" s="104"/>
      <c r="ID33" s="104"/>
      <c r="IE33" s="104"/>
      <c r="IF33" s="104"/>
      <c r="IG33" s="104"/>
      <c r="IH33" s="104"/>
      <c r="II33" s="104"/>
      <c r="IJ33" s="104"/>
      <c r="IK33" s="104"/>
      <c r="IL33" s="104"/>
      <c r="IM33" s="104"/>
      <c r="IN33" s="104"/>
      <c r="IO33" s="104"/>
      <c r="IP33" s="104"/>
      <c r="IQ33" s="104"/>
      <c r="IR33" s="104"/>
      <c r="IS33" s="104"/>
      <c r="IT33" s="104"/>
      <c r="IU33" s="104"/>
      <c r="IV33" s="104"/>
      <c r="IW33" s="104"/>
      <c r="IX33" s="104"/>
      <c r="IY33" s="104"/>
      <c r="IZ33" s="104"/>
      <c r="JA33" s="104"/>
      <c r="JB33" s="104"/>
      <c r="JC33" s="104"/>
      <c r="JD33" s="104"/>
      <c r="JE33" s="104"/>
      <c r="JF33" s="104"/>
      <c r="JG33" s="104"/>
      <c r="JH33" s="104"/>
      <c r="JI33" s="104"/>
      <c r="JJ33" s="104"/>
      <c r="JK33" s="104"/>
      <c r="JL33" s="104"/>
      <c r="JM33" s="104"/>
      <c r="JN33" s="104"/>
      <c r="JO33" s="104"/>
      <c r="JP33" s="104"/>
      <c r="JQ33" s="104"/>
      <c r="JR33" s="104"/>
      <c r="JS33" s="104"/>
      <c r="JT33" s="104"/>
      <c r="JU33" s="104"/>
      <c r="JV33" s="104"/>
      <c r="JW33" s="104"/>
      <c r="JX33" s="104"/>
      <c r="JY33" s="104"/>
      <c r="JZ33" s="104"/>
      <c r="KA33" s="104"/>
      <c r="KB33" s="104"/>
      <c r="KC33" s="104"/>
      <c r="KD33" s="104"/>
      <c r="KE33" s="104"/>
      <c r="KF33" s="104"/>
      <c r="KG33" s="104"/>
      <c r="KH33" s="104"/>
      <c r="KI33" s="104"/>
      <c r="KJ33" s="104"/>
      <c r="KK33" s="104"/>
      <c r="KL33" s="104"/>
      <c r="KM33" s="104"/>
      <c r="KN33" s="104"/>
      <c r="KO33" s="104"/>
      <c r="KP33" s="104"/>
      <c r="KQ33" s="104"/>
      <c r="KR33" s="104"/>
      <c r="KS33" s="104"/>
      <c r="KT33" s="104"/>
      <c r="KU33" s="104"/>
      <c r="KV33" s="104"/>
      <c r="KW33" s="104"/>
      <c r="KX33" s="104"/>
      <c r="KY33" s="104"/>
    </row>
    <row r="34" spans="2:311" ht="26.25" x14ac:dyDescent="0.25">
      <c r="B34" s="112" t="s">
        <v>6</v>
      </c>
      <c r="C34" s="78" t="s">
        <v>81</v>
      </c>
      <c r="D34" s="79"/>
      <c r="E34" s="80"/>
    </row>
    <row r="35" spans="2:311" ht="26.25" x14ac:dyDescent="0.25">
      <c r="B35" s="107"/>
      <c r="C35" s="124" t="s">
        <v>82</v>
      </c>
      <c r="D35" s="124" t="s">
        <v>82</v>
      </c>
      <c r="E35" s="102"/>
    </row>
    <row r="36" spans="2:311" ht="26.25" x14ac:dyDescent="0.25">
      <c r="B36" s="114"/>
      <c r="C36" s="124" t="s">
        <v>83</v>
      </c>
      <c r="D36" s="124" t="s">
        <v>83</v>
      </c>
      <c r="E36" s="102"/>
    </row>
    <row r="37" spans="2:311" ht="26.25" x14ac:dyDescent="0.25">
      <c r="B37" s="107"/>
      <c r="C37" s="124" t="s">
        <v>84</v>
      </c>
      <c r="D37" s="124" t="s">
        <v>84</v>
      </c>
      <c r="E37" s="103"/>
    </row>
    <row r="38" spans="2:311" ht="26.25" x14ac:dyDescent="0.25">
      <c r="B38" s="111" t="s">
        <v>1</v>
      </c>
      <c r="C38" s="125" t="s">
        <v>132</v>
      </c>
      <c r="D38" s="126"/>
      <c r="E38" s="101"/>
    </row>
    <row r="39" spans="2:311" ht="26.25" x14ac:dyDescent="0.25">
      <c r="B39" s="112" t="s">
        <v>7</v>
      </c>
      <c r="C39" s="78" t="s">
        <v>80</v>
      </c>
      <c r="D39" s="79"/>
      <c r="E39" s="80"/>
    </row>
    <row r="40" spans="2:311" ht="27" x14ac:dyDescent="0.25">
      <c r="B40" s="127"/>
      <c r="C40" s="128" t="s">
        <v>79</v>
      </c>
      <c r="D40" s="123" t="s">
        <v>141</v>
      </c>
      <c r="E40" s="36" t="s">
        <v>32</v>
      </c>
    </row>
    <row r="41" spans="2:311" ht="26.25" x14ac:dyDescent="0.25">
      <c r="B41" s="112" t="s">
        <v>8</v>
      </c>
      <c r="C41" s="78" t="s">
        <v>424</v>
      </c>
      <c r="D41" s="79"/>
      <c r="E41" s="80"/>
    </row>
    <row r="42" spans="2:311" ht="27" x14ac:dyDescent="0.25">
      <c r="B42" s="127"/>
      <c r="C42" s="128" t="s">
        <v>91</v>
      </c>
      <c r="D42" s="123" t="s">
        <v>142</v>
      </c>
      <c r="E42" s="37" t="s">
        <v>35</v>
      </c>
    </row>
    <row r="43" spans="2:311" ht="53.25" x14ac:dyDescent="0.25">
      <c r="B43" s="112" t="s">
        <v>211</v>
      </c>
      <c r="C43" s="278" t="s">
        <v>425</v>
      </c>
      <c r="D43" s="279"/>
      <c r="E43" s="280"/>
    </row>
    <row r="44" spans="2:311" ht="39" x14ac:dyDescent="0.25">
      <c r="B44" s="127"/>
      <c r="C44" s="316" t="s">
        <v>287</v>
      </c>
      <c r="D44" s="319" t="s">
        <v>288</v>
      </c>
      <c r="E44" s="102"/>
    </row>
    <row r="45" spans="2:311" ht="39" x14ac:dyDescent="0.25">
      <c r="B45" s="112" t="s">
        <v>212</v>
      </c>
      <c r="C45" s="268" t="s">
        <v>426</v>
      </c>
      <c r="D45" s="269"/>
      <c r="E45" s="270"/>
    </row>
    <row r="46" spans="2:311" ht="26.25" x14ac:dyDescent="0.25">
      <c r="B46" s="127"/>
      <c r="C46" s="316" t="s">
        <v>293</v>
      </c>
      <c r="D46" s="319" t="s">
        <v>289</v>
      </c>
      <c r="E46" s="102"/>
    </row>
    <row r="47" spans="2:311" s="1" customFormat="1" ht="26.25" x14ac:dyDescent="0.25">
      <c r="B47" s="330" t="s">
        <v>196</v>
      </c>
      <c r="C47" s="331" t="s">
        <v>363</v>
      </c>
      <c r="D47" s="332"/>
      <c r="E47" s="333"/>
    </row>
    <row r="48" spans="2:311" s="1" customFormat="1" ht="54" x14ac:dyDescent="0.25">
      <c r="B48" s="334"/>
      <c r="C48" s="335" t="s">
        <v>364</v>
      </c>
      <c r="D48" s="320" t="s">
        <v>365</v>
      </c>
      <c r="E48" s="336"/>
    </row>
    <row r="49" spans="2:5" ht="25.5" x14ac:dyDescent="0.25">
      <c r="B49" s="130" t="s">
        <v>27</v>
      </c>
      <c r="C49" s="131" t="s">
        <v>117</v>
      </c>
      <c r="D49" s="132"/>
      <c r="E49" s="81"/>
    </row>
    <row r="50" spans="2:5" ht="26.25" x14ac:dyDescent="0.25">
      <c r="B50" s="133" t="s">
        <v>2</v>
      </c>
      <c r="C50" s="134" t="s">
        <v>131</v>
      </c>
      <c r="D50" s="135"/>
      <c r="E50" s="82"/>
    </row>
    <row r="51" spans="2:5" ht="26.25" x14ac:dyDescent="0.25">
      <c r="B51" s="136" t="s">
        <v>42</v>
      </c>
      <c r="C51" s="137" t="s">
        <v>195</v>
      </c>
      <c r="D51" s="138"/>
      <c r="E51" s="83"/>
    </row>
    <row r="52" spans="2:5" s="1" customFormat="1" ht="67.5" x14ac:dyDescent="0.25">
      <c r="B52" s="5"/>
      <c r="C52" s="287" t="s">
        <v>350</v>
      </c>
      <c r="D52" s="320" t="s">
        <v>351</v>
      </c>
      <c r="E52" s="38"/>
    </row>
    <row r="53" spans="2:5" s="1" customFormat="1" ht="54" x14ac:dyDescent="0.25">
      <c r="B53" s="5"/>
      <c r="C53" s="361" t="s">
        <v>412</v>
      </c>
      <c r="D53" s="273" t="s">
        <v>356</v>
      </c>
      <c r="E53" s="286"/>
    </row>
    <row r="54" spans="2:5" s="1" customFormat="1" ht="39" x14ac:dyDescent="0.25">
      <c r="B54" s="5"/>
      <c r="C54" s="285" t="s">
        <v>386</v>
      </c>
      <c r="D54" s="273" t="s">
        <v>356</v>
      </c>
      <c r="E54" s="286"/>
    </row>
    <row r="55" spans="2:5" s="1" customFormat="1" ht="27" x14ac:dyDescent="0.25">
      <c r="B55" s="5"/>
      <c r="C55" s="361" t="s">
        <v>387</v>
      </c>
      <c r="D55" s="273" t="s">
        <v>356</v>
      </c>
      <c r="E55" s="286"/>
    </row>
    <row r="56" spans="2:5" s="1" customFormat="1" ht="67.5" x14ac:dyDescent="0.25">
      <c r="B56" s="5"/>
      <c r="C56" s="287" t="s">
        <v>414</v>
      </c>
      <c r="D56" s="320" t="s">
        <v>415</v>
      </c>
      <c r="E56" s="38"/>
    </row>
    <row r="57" spans="2:5" s="1" customFormat="1" ht="27" x14ac:dyDescent="0.25">
      <c r="B57" s="5"/>
      <c r="C57" s="139" t="s">
        <v>228</v>
      </c>
      <c r="D57" s="351" t="s">
        <v>391</v>
      </c>
      <c r="E57" s="352" t="s">
        <v>413</v>
      </c>
    </row>
    <row r="58" spans="2:5" s="1" customFormat="1" ht="27" x14ac:dyDescent="0.25">
      <c r="B58" s="5"/>
      <c r="C58" s="361" t="s">
        <v>410</v>
      </c>
      <c r="D58" s="273" t="s">
        <v>356</v>
      </c>
      <c r="E58" s="286"/>
    </row>
    <row r="59" spans="2:5" s="1" customFormat="1" ht="54" x14ac:dyDescent="0.25">
      <c r="B59" s="5"/>
      <c r="C59" s="361" t="s">
        <v>411</v>
      </c>
      <c r="D59" s="273" t="s">
        <v>356</v>
      </c>
      <c r="E59" s="286"/>
    </row>
    <row r="60" spans="2:5" ht="26.25" x14ac:dyDescent="0.25">
      <c r="B60" s="136" t="s">
        <v>381</v>
      </c>
      <c r="C60" s="137" t="s">
        <v>428</v>
      </c>
      <c r="D60" s="138"/>
      <c r="E60" s="83"/>
    </row>
    <row r="61" spans="2:5" s="1" customFormat="1" ht="391.5" x14ac:dyDescent="0.25">
      <c r="B61" s="5"/>
      <c r="C61" s="287" t="s">
        <v>417</v>
      </c>
      <c r="D61" s="320" t="s">
        <v>377</v>
      </c>
      <c r="E61" s="38"/>
    </row>
    <row r="62" spans="2:5" ht="27" x14ac:dyDescent="0.25">
      <c r="B62" s="140"/>
      <c r="C62" s="139" t="s">
        <v>228</v>
      </c>
      <c r="D62" s="351" t="s">
        <v>390</v>
      </c>
      <c r="E62" s="352" t="s">
        <v>388</v>
      </c>
    </row>
    <row r="63" spans="2:5" ht="27" x14ac:dyDescent="0.25">
      <c r="B63" s="114"/>
      <c r="C63" s="139" t="s">
        <v>118</v>
      </c>
      <c r="D63" s="129" t="s">
        <v>138</v>
      </c>
      <c r="E63" s="40"/>
    </row>
    <row r="64" spans="2:5" s="1" customFormat="1" ht="52.5" x14ac:dyDescent="0.25">
      <c r="B64" s="5"/>
      <c r="C64" s="285" t="s">
        <v>296</v>
      </c>
      <c r="D64" s="273" t="s">
        <v>356</v>
      </c>
      <c r="E64" s="286"/>
    </row>
    <row r="65" spans="2:5" s="1" customFormat="1" ht="39.75" x14ac:dyDescent="0.25">
      <c r="B65" s="5"/>
      <c r="C65" s="285" t="s">
        <v>297</v>
      </c>
      <c r="D65" s="273" t="s">
        <v>356</v>
      </c>
      <c r="E65" s="286"/>
    </row>
    <row r="66" spans="2:5" s="1" customFormat="1" ht="52.5" x14ac:dyDescent="0.25">
      <c r="B66" s="5"/>
      <c r="C66" s="287" t="s">
        <v>343</v>
      </c>
      <c r="D66" s="273" t="s">
        <v>140</v>
      </c>
      <c r="E66" s="308"/>
    </row>
    <row r="67" spans="2:5" ht="27" x14ac:dyDescent="0.25">
      <c r="B67" s="5"/>
      <c r="C67" s="139" t="s">
        <v>119</v>
      </c>
      <c r="D67" s="129" t="s">
        <v>138</v>
      </c>
      <c r="E67" s="40"/>
    </row>
    <row r="68" spans="2:5" ht="27" x14ac:dyDescent="0.25">
      <c r="B68" s="5"/>
      <c r="C68" s="139" t="s">
        <v>189</v>
      </c>
      <c r="D68" s="129" t="s">
        <v>140</v>
      </c>
      <c r="E68" s="309"/>
    </row>
    <row r="69" spans="2:5" s="1" customFormat="1" ht="27" x14ac:dyDescent="0.25">
      <c r="B69" s="5"/>
      <c r="C69" s="287" t="s">
        <v>344</v>
      </c>
      <c r="D69" s="273" t="s">
        <v>356</v>
      </c>
      <c r="E69" s="286"/>
    </row>
    <row r="70" spans="2:5" s="1" customFormat="1" ht="27" x14ac:dyDescent="0.25">
      <c r="B70" s="5"/>
      <c r="C70" s="287" t="s">
        <v>345</v>
      </c>
      <c r="D70" s="273" t="s">
        <v>356</v>
      </c>
      <c r="E70" s="286"/>
    </row>
    <row r="71" spans="2:5" ht="27" x14ac:dyDescent="0.25">
      <c r="B71" s="5"/>
      <c r="C71" s="139" t="s">
        <v>209</v>
      </c>
      <c r="D71" s="273" t="s">
        <v>356</v>
      </c>
      <c r="E71" s="286"/>
    </row>
    <row r="72" spans="2:5" ht="27" x14ac:dyDescent="0.25">
      <c r="B72" s="5"/>
      <c r="C72" s="139" t="s">
        <v>120</v>
      </c>
      <c r="D72" s="273" t="s">
        <v>356</v>
      </c>
      <c r="E72" s="286"/>
    </row>
    <row r="73" spans="2:5" s="1" customFormat="1" ht="27" x14ac:dyDescent="0.25">
      <c r="B73" s="5"/>
      <c r="C73" s="287" t="s">
        <v>298</v>
      </c>
      <c r="D73" s="273" t="s">
        <v>356</v>
      </c>
      <c r="E73" s="286"/>
    </row>
    <row r="74" spans="2:5" ht="27" x14ac:dyDescent="0.25">
      <c r="B74" s="114"/>
      <c r="C74" s="139" t="s">
        <v>299</v>
      </c>
      <c r="D74" s="273" t="s">
        <v>356</v>
      </c>
      <c r="E74" s="286"/>
    </row>
    <row r="75" spans="2:5" ht="27" x14ac:dyDescent="0.25">
      <c r="B75" s="114"/>
      <c r="C75" s="139" t="s">
        <v>121</v>
      </c>
      <c r="D75" s="273" t="s">
        <v>356</v>
      </c>
      <c r="E75" s="286"/>
    </row>
    <row r="76" spans="2:5" ht="27" x14ac:dyDescent="0.25">
      <c r="B76" s="114"/>
      <c r="C76" s="139" t="s">
        <v>193</v>
      </c>
      <c r="D76" s="273" t="s">
        <v>356</v>
      </c>
      <c r="E76" s="286"/>
    </row>
    <row r="77" spans="2:5" ht="27" x14ac:dyDescent="0.25">
      <c r="B77" s="114"/>
      <c r="C77" s="139" t="s">
        <v>122</v>
      </c>
      <c r="D77" s="129" t="s">
        <v>139</v>
      </c>
      <c r="E77" s="41"/>
    </row>
    <row r="78" spans="2:5" ht="27" x14ac:dyDescent="0.25">
      <c r="B78" s="114"/>
      <c r="C78" s="139" t="s">
        <v>229</v>
      </c>
      <c r="D78" s="129" t="s">
        <v>140</v>
      </c>
      <c r="E78" s="309"/>
    </row>
    <row r="79" spans="2:5" ht="27" x14ac:dyDescent="0.25">
      <c r="B79" s="114"/>
      <c r="C79" s="139" t="s">
        <v>353</v>
      </c>
      <c r="D79" s="320" t="s">
        <v>354</v>
      </c>
      <c r="E79" s="309"/>
    </row>
    <row r="80" spans="2:5" ht="27" x14ac:dyDescent="0.25">
      <c r="B80" s="114"/>
      <c r="C80" s="287" t="s">
        <v>421</v>
      </c>
      <c r="D80" s="320" t="s">
        <v>354</v>
      </c>
      <c r="E80" s="309"/>
    </row>
    <row r="81" spans="2:5" ht="27" x14ac:dyDescent="0.25">
      <c r="B81" s="114"/>
      <c r="C81" s="139" t="s">
        <v>230</v>
      </c>
      <c r="D81" s="129" t="s">
        <v>138</v>
      </c>
      <c r="E81" s="40"/>
    </row>
    <row r="82" spans="2:5" ht="27" x14ac:dyDescent="0.25">
      <c r="B82" s="114"/>
      <c r="C82" s="139" t="s">
        <v>231</v>
      </c>
      <c r="D82" s="273" t="s">
        <v>356</v>
      </c>
      <c r="E82" s="286"/>
    </row>
    <row r="83" spans="2:5" ht="27" x14ac:dyDescent="0.25">
      <c r="B83" s="114"/>
      <c r="C83" s="141" t="s">
        <v>124</v>
      </c>
      <c r="D83" s="273" t="s">
        <v>356</v>
      </c>
      <c r="E83" s="286"/>
    </row>
    <row r="84" spans="2:5" ht="229.5" x14ac:dyDescent="0.25">
      <c r="B84" s="114"/>
      <c r="C84" s="142" t="s">
        <v>242</v>
      </c>
      <c r="D84" s="320" t="s">
        <v>360</v>
      </c>
      <c r="E84" s="321"/>
    </row>
    <row r="85" spans="2:5" ht="52.5" x14ac:dyDescent="0.25">
      <c r="B85" s="117"/>
      <c r="C85" s="143" t="s">
        <v>123</v>
      </c>
      <c r="D85" s="273" t="s">
        <v>356</v>
      </c>
      <c r="E85" s="286"/>
    </row>
    <row r="86" spans="2:5" s="1" customFormat="1" ht="26.25" x14ac:dyDescent="0.25">
      <c r="B86" s="353" t="s">
        <v>382</v>
      </c>
      <c r="C86" s="137" t="s">
        <v>429</v>
      </c>
      <c r="D86" s="354"/>
      <c r="E86" s="355"/>
    </row>
    <row r="87" spans="2:5" s="1" customFormat="1" ht="391.5" x14ac:dyDescent="0.25">
      <c r="B87" s="5"/>
      <c r="C87" s="287" t="s">
        <v>416</v>
      </c>
      <c r="D87" s="320" t="s">
        <v>377</v>
      </c>
      <c r="E87" s="38"/>
    </row>
    <row r="88" spans="2:5" s="1" customFormat="1" ht="27" x14ac:dyDescent="0.25">
      <c r="B88" s="5"/>
      <c r="C88" s="287" t="s">
        <v>228</v>
      </c>
      <c r="D88" s="351" t="s">
        <v>392</v>
      </c>
      <c r="E88" s="352" t="s">
        <v>389</v>
      </c>
    </row>
    <row r="89" spans="2:5" s="1" customFormat="1" ht="27" x14ac:dyDescent="0.25">
      <c r="B89" s="5"/>
      <c r="C89" s="287" t="s">
        <v>118</v>
      </c>
      <c r="D89" s="320" t="s">
        <v>138</v>
      </c>
      <c r="E89" s="40"/>
    </row>
    <row r="90" spans="2:5" s="1" customFormat="1" ht="27" x14ac:dyDescent="0.25">
      <c r="B90" s="5"/>
      <c r="C90" s="287" t="s">
        <v>378</v>
      </c>
      <c r="D90" s="320" t="s">
        <v>138</v>
      </c>
      <c r="E90" s="40"/>
    </row>
    <row r="91" spans="2:5" s="1" customFormat="1" ht="27" x14ac:dyDescent="0.25">
      <c r="B91" s="5"/>
      <c r="C91" s="287" t="s">
        <v>119</v>
      </c>
      <c r="D91" s="320" t="s">
        <v>138</v>
      </c>
      <c r="E91" s="40"/>
    </row>
    <row r="92" spans="2:5" s="1" customFormat="1" ht="27" x14ac:dyDescent="0.25">
      <c r="B92" s="5"/>
      <c r="C92" s="287" t="s">
        <v>189</v>
      </c>
      <c r="D92" s="320" t="s">
        <v>140</v>
      </c>
      <c r="E92" s="309"/>
    </row>
    <row r="93" spans="2:5" s="1" customFormat="1" ht="27" x14ac:dyDescent="0.25">
      <c r="B93" s="5"/>
      <c r="C93" s="287" t="s">
        <v>209</v>
      </c>
      <c r="D93" s="273" t="s">
        <v>356</v>
      </c>
      <c r="E93" s="271"/>
    </row>
    <row r="94" spans="2:5" s="1" customFormat="1" ht="27" x14ac:dyDescent="0.25">
      <c r="B94" s="5"/>
      <c r="C94" s="287" t="s">
        <v>120</v>
      </c>
      <c r="D94" s="273" t="s">
        <v>356</v>
      </c>
      <c r="E94" s="271"/>
    </row>
    <row r="95" spans="2:5" s="1" customFormat="1" ht="27" x14ac:dyDescent="0.25">
      <c r="B95" s="5"/>
      <c r="C95" s="287" t="s">
        <v>379</v>
      </c>
      <c r="D95" s="273" t="s">
        <v>356</v>
      </c>
      <c r="E95" s="271"/>
    </row>
    <row r="96" spans="2:5" s="1" customFormat="1" ht="27" x14ac:dyDescent="0.25">
      <c r="B96" s="5"/>
      <c r="C96" s="287" t="s">
        <v>121</v>
      </c>
      <c r="D96" s="273" t="s">
        <v>356</v>
      </c>
      <c r="E96" s="271"/>
    </row>
    <row r="97" spans="1:5" s="1" customFormat="1" ht="27" x14ac:dyDescent="0.25">
      <c r="B97" s="5"/>
      <c r="C97" s="287" t="s">
        <v>193</v>
      </c>
      <c r="D97" s="273" t="s">
        <v>356</v>
      </c>
      <c r="E97" s="271"/>
    </row>
    <row r="98" spans="1:5" s="1" customFormat="1" ht="27" x14ac:dyDescent="0.25">
      <c r="B98" s="5"/>
      <c r="C98" s="287" t="s">
        <v>122</v>
      </c>
      <c r="D98" s="129" t="s">
        <v>139</v>
      </c>
      <c r="E98" s="41"/>
    </row>
    <row r="99" spans="1:5" s="1" customFormat="1" ht="27" x14ac:dyDescent="0.25">
      <c r="B99" s="5"/>
      <c r="C99" s="287" t="s">
        <v>229</v>
      </c>
      <c r="D99" s="129" t="s">
        <v>140</v>
      </c>
      <c r="E99" s="309"/>
    </row>
    <row r="100" spans="1:5" s="1" customFormat="1" ht="27" x14ac:dyDescent="0.25">
      <c r="B100" s="5"/>
      <c r="C100" s="287" t="s">
        <v>353</v>
      </c>
      <c r="D100" s="320" t="s">
        <v>354</v>
      </c>
      <c r="E100" s="309"/>
    </row>
    <row r="101" spans="1:5" s="1" customFormat="1" ht="27" x14ac:dyDescent="0.25">
      <c r="B101" s="5"/>
      <c r="C101" s="287" t="s">
        <v>421</v>
      </c>
      <c r="D101" s="320" t="s">
        <v>380</v>
      </c>
      <c r="E101" s="309"/>
    </row>
    <row r="102" spans="1:5" s="1" customFormat="1" ht="27" x14ac:dyDescent="0.25">
      <c r="B102" s="5"/>
      <c r="C102" s="287" t="s">
        <v>230</v>
      </c>
      <c r="D102" s="273" t="s">
        <v>356</v>
      </c>
      <c r="E102" s="271"/>
    </row>
    <row r="103" spans="1:5" s="1" customFormat="1" ht="27" x14ac:dyDescent="0.25">
      <c r="B103" s="5"/>
      <c r="C103" s="287" t="s">
        <v>231</v>
      </c>
      <c r="D103" s="273" t="s">
        <v>356</v>
      </c>
      <c r="E103" s="271"/>
    </row>
    <row r="104" spans="1:5" s="1" customFormat="1" ht="27" x14ac:dyDescent="0.25">
      <c r="B104" s="5"/>
      <c r="C104" s="356" t="s">
        <v>124</v>
      </c>
      <c r="D104" s="273" t="s">
        <v>356</v>
      </c>
      <c r="E104" s="271"/>
    </row>
    <row r="105" spans="1:5" s="1" customFormat="1" ht="229.5" x14ac:dyDescent="0.25">
      <c r="B105" s="5"/>
      <c r="C105" s="357" t="s">
        <v>242</v>
      </c>
      <c r="D105" s="320" t="s">
        <v>360</v>
      </c>
      <c r="E105" s="321"/>
    </row>
    <row r="106" spans="1:5" s="1" customFormat="1" ht="52.5" x14ac:dyDescent="0.25">
      <c r="B106" s="358"/>
      <c r="C106" s="359" t="s">
        <v>123</v>
      </c>
      <c r="D106" s="273" t="s">
        <v>356</v>
      </c>
      <c r="E106" s="271"/>
    </row>
    <row r="107" spans="1:5" x14ac:dyDescent="0.25">
      <c r="B107" s="136" t="s">
        <v>57</v>
      </c>
      <c r="C107" s="137" t="s">
        <v>56</v>
      </c>
      <c r="D107" s="138"/>
      <c r="E107" s="83"/>
    </row>
    <row r="108" spans="1:5" customFormat="1" ht="78.75" x14ac:dyDescent="0.25">
      <c r="A108" s="1"/>
      <c r="B108" s="1"/>
      <c r="C108" s="287" t="s">
        <v>243</v>
      </c>
      <c r="D108" s="273" t="s">
        <v>356</v>
      </c>
      <c r="E108" s="271"/>
    </row>
    <row r="109" spans="1:5" customFormat="1" ht="52.5" x14ac:dyDescent="0.25">
      <c r="A109" s="1"/>
      <c r="B109" s="1"/>
      <c r="C109" s="287" t="s">
        <v>383</v>
      </c>
      <c r="D109" s="273" t="s">
        <v>356</v>
      </c>
      <c r="E109" s="271"/>
    </row>
    <row r="110" spans="1:5" customFormat="1" ht="27" x14ac:dyDescent="0.25">
      <c r="A110" s="1"/>
      <c r="B110" s="1"/>
      <c r="C110" s="287" t="s">
        <v>384</v>
      </c>
      <c r="D110" s="273" t="s">
        <v>356</v>
      </c>
      <c r="E110" s="271"/>
    </row>
    <row r="111" spans="1:5" customFormat="1" ht="27" x14ac:dyDescent="0.25">
      <c r="A111" s="1"/>
      <c r="B111" s="1"/>
      <c r="C111" s="287" t="s">
        <v>385</v>
      </c>
      <c r="D111" s="360" t="s">
        <v>356</v>
      </c>
      <c r="E111" s="271"/>
    </row>
    <row r="112" spans="1:5" x14ac:dyDescent="0.25">
      <c r="B112" s="145" t="s">
        <v>3</v>
      </c>
      <c r="C112" s="146" t="s">
        <v>222</v>
      </c>
      <c r="D112" s="147"/>
      <c r="E112" s="84"/>
    </row>
    <row r="113" spans="2:311" x14ac:dyDescent="0.25">
      <c r="B113" s="148" t="s">
        <v>23</v>
      </c>
      <c r="C113" s="149" t="s">
        <v>223</v>
      </c>
      <c r="D113" s="150"/>
      <c r="E113" s="85"/>
    </row>
    <row r="114" spans="2:311" ht="229.5" x14ac:dyDescent="0.25">
      <c r="B114" s="117"/>
      <c r="C114" s="151" t="s">
        <v>233</v>
      </c>
      <c r="D114" s="152" t="s">
        <v>226</v>
      </c>
      <c r="E114" s="42" t="s">
        <v>125</v>
      </c>
    </row>
    <row r="115" spans="2:311" x14ac:dyDescent="0.25">
      <c r="B115" s="148" t="s">
        <v>24</v>
      </c>
      <c r="C115" s="149" t="s">
        <v>224</v>
      </c>
      <c r="D115" s="150"/>
      <c r="E115" s="85"/>
    </row>
    <row r="116" spans="2:311" ht="52.5" x14ac:dyDescent="0.25">
      <c r="B116" s="107"/>
      <c r="C116" s="274" t="s">
        <v>227</v>
      </c>
      <c r="D116" s="322" t="s">
        <v>356</v>
      </c>
      <c r="E116" s="271"/>
    </row>
    <row r="117" spans="2:311" ht="27" x14ac:dyDescent="0.25">
      <c r="B117" s="107"/>
      <c r="C117" s="154" t="s">
        <v>232</v>
      </c>
      <c r="D117" s="121" t="s">
        <v>197</v>
      </c>
      <c r="E117" s="100"/>
    </row>
    <row r="118" spans="2:311" ht="52.5" x14ac:dyDescent="0.25">
      <c r="B118" s="107"/>
      <c r="C118" s="323" t="s">
        <v>240</v>
      </c>
      <c r="D118" s="324" t="s">
        <v>356</v>
      </c>
      <c r="E118" s="271"/>
    </row>
    <row r="119" spans="2:311" x14ac:dyDescent="0.25">
      <c r="B119" s="148" t="s">
        <v>58</v>
      </c>
      <c r="C119" s="149" t="s">
        <v>92</v>
      </c>
      <c r="D119" s="150"/>
      <c r="E119" s="85"/>
    </row>
    <row r="120" spans="2:311" ht="148.5" x14ac:dyDescent="0.25">
      <c r="B120" s="155"/>
      <c r="C120" s="139" t="s">
        <v>126</v>
      </c>
      <c r="D120" s="152" t="s">
        <v>143</v>
      </c>
      <c r="E120" s="39" t="s">
        <v>128</v>
      </c>
    </row>
    <row r="121" spans="2:311" x14ac:dyDescent="0.25">
      <c r="B121" s="148" t="s">
        <v>93</v>
      </c>
      <c r="C121" s="149" t="s">
        <v>94</v>
      </c>
      <c r="D121" s="150"/>
      <c r="E121" s="85"/>
    </row>
    <row r="122" spans="2:311" ht="91.5" x14ac:dyDescent="0.25">
      <c r="B122" s="107"/>
      <c r="C122" s="274" t="s">
        <v>285</v>
      </c>
      <c r="D122" s="273" t="s">
        <v>356</v>
      </c>
      <c r="E122" s="286"/>
    </row>
    <row r="123" spans="2:311" ht="27" x14ac:dyDescent="0.25">
      <c r="B123" s="107"/>
      <c r="C123" s="156" t="s">
        <v>244</v>
      </c>
      <c r="D123" s="115" t="s">
        <v>197</v>
      </c>
      <c r="E123" s="35"/>
    </row>
    <row r="124" spans="2:311" ht="52.5" x14ac:dyDescent="0.25">
      <c r="B124" s="107"/>
      <c r="C124" s="156" t="s">
        <v>245</v>
      </c>
      <c r="D124" s="273" t="s">
        <v>356</v>
      </c>
      <c r="E124" s="286"/>
    </row>
    <row r="125" spans="2:311" ht="27" x14ac:dyDescent="0.25">
      <c r="B125" s="107"/>
      <c r="C125" s="156" t="s">
        <v>246</v>
      </c>
      <c r="D125" s="115" t="s">
        <v>197</v>
      </c>
      <c r="E125" s="35"/>
    </row>
    <row r="126" spans="2:311" ht="27" x14ac:dyDescent="0.25">
      <c r="B126" s="107"/>
      <c r="C126" s="122" t="s">
        <v>277</v>
      </c>
      <c r="D126" s="273" t="s">
        <v>356</v>
      </c>
      <c r="E126" s="286"/>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c r="AD126" s="104"/>
      <c r="AE126" s="104"/>
      <c r="AF126" s="104"/>
      <c r="AG126" s="104"/>
      <c r="AH126" s="104"/>
      <c r="AI126" s="104"/>
      <c r="AJ126" s="104"/>
      <c r="AK126" s="104"/>
      <c r="AL126" s="104"/>
      <c r="AM126" s="104"/>
      <c r="AN126" s="104"/>
      <c r="AO126" s="104"/>
      <c r="AP126" s="104"/>
      <c r="AQ126" s="104"/>
      <c r="AR126" s="104"/>
      <c r="AS126" s="104"/>
      <c r="AT126" s="104"/>
      <c r="AU126" s="104"/>
      <c r="AV126" s="104"/>
      <c r="AW126" s="104"/>
      <c r="AX126" s="104"/>
      <c r="AY126" s="104"/>
      <c r="AZ126" s="104"/>
      <c r="BA126" s="104"/>
      <c r="BB126" s="104"/>
      <c r="BC126" s="104"/>
      <c r="BD126" s="104"/>
      <c r="BE126" s="104"/>
      <c r="BF126" s="104"/>
      <c r="BG126" s="104"/>
      <c r="BH126" s="104"/>
      <c r="BI126" s="104"/>
      <c r="BJ126" s="104"/>
      <c r="BK126" s="104"/>
      <c r="BL126" s="104"/>
      <c r="BM126" s="104"/>
      <c r="BN126" s="104"/>
      <c r="BO126" s="104"/>
      <c r="BP126" s="104"/>
      <c r="BQ126" s="104"/>
      <c r="BR126" s="104"/>
      <c r="BS126" s="104"/>
      <c r="BT126" s="104"/>
      <c r="BU126" s="104"/>
      <c r="BV126" s="104"/>
      <c r="BW126" s="104"/>
      <c r="BX126" s="104"/>
      <c r="BY126" s="104"/>
      <c r="BZ126" s="104"/>
      <c r="CA126" s="104"/>
      <c r="CB126" s="104"/>
      <c r="CC126" s="104"/>
      <c r="CD126" s="104"/>
      <c r="CE126" s="104"/>
      <c r="CF126" s="104"/>
      <c r="CG126" s="104"/>
      <c r="CH126" s="104"/>
      <c r="CI126" s="104"/>
      <c r="CJ126" s="104"/>
      <c r="CK126" s="104"/>
      <c r="CL126" s="104"/>
      <c r="CM126" s="104"/>
      <c r="CN126" s="104"/>
      <c r="CO126" s="104"/>
      <c r="CP126" s="104"/>
      <c r="CQ126" s="104"/>
      <c r="CR126" s="104"/>
      <c r="CS126" s="104"/>
      <c r="CT126" s="104"/>
      <c r="CU126" s="104"/>
      <c r="CV126" s="104"/>
      <c r="CW126" s="104"/>
      <c r="CX126" s="104"/>
      <c r="CY126" s="104"/>
      <c r="CZ126" s="104"/>
      <c r="DA126" s="104"/>
      <c r="DB126" s="104"/>
      <c r="DC126" s="104"/>
      <c r="DD126" s="104"/>
      <c r="DE126" s="104"/>
      <c r="DF126" s="104"/>
      <c r="DG126" s="104"/>
      <c r="DH126" s="104"/>
      <c r="DI126" s="104"/>
      <c r="DJ126" s="104"/>
      <c r="DK126" s="104"/>
      <c r="DL126" s="104"/>
      <c r="DM126" s="104"/>
      <c r="DN126" s="104"/>
      <c r="DO126" s="104"/>
      <c r="DP126" s="104"/>
      <c r="DQ126" s="104"/>
      <c r="DR126" s="104"/>
      <c r="DS126" s="104"/>
      <c r="DT126" s="104"/>
      <c r="DU126" s="104"/>
      <c r="DV126" s="104"/>
      <c r="DW126" s="104"/>
      <c r="DX126" s="104"/>
      <c r="DY126" s="104"/>
      <c r="DZ126" s="104"/>
      <c r="EA126" s="104"/>
      <c r="EB126" s="104"/>
      <c r="EC126" s="104"/>
      <c r="ED126" s="104"/>
      <c r="EE126" s="104"/>
      <c r="EF126" s="104"/>
      <c r="EG126" s="104"/>
      <c r="EH126" s="104"/>
      <c r="EI126" s="104"/>
      <c r="EJ126" s="104"/>
      <c r="EK126" s="104"/>
      <c r="EL126" s="104"/>
      <c r="EM126" s="104"/>
      <c r="EN126" s="104"/>
      <c r="EO126" s="104"/>
      <c r="EP126" s="104"/>
      <c r="EQ126" s="104"/>
      <c r="ER126" s="104"/>
      <c r="ES126" s="104"/>
      <c r="ET126" s="104"/>
      <c r="EU126" s="104"/>
      <c r="EV126" s="104"/>
      <c r="EW126" s="104"/>
      <c r="EX126" s="104"/>
      <c r="EY126" s="104"/>
      <c r="EZ126" s="104"/>
      <c r="FA126" s="104"/>
      <c r="FB126" s="104"/>
      <c r="FC126" s="104"/>
      <c r="FD126" s="104"/>
      <c r="FE126" s="104"/>
      <c r="FF126" s="104"/>
      <c r="FG126" s="104"/>
      <c r="FH126" s="104"/>
      <c r="FI126" s="104"/>
      <c r="FJ126" s="104"/>
      <c r="FK126" s="104"/>
      <c r="FL126" s="104"/>
      <c r="FM126" s="104"/>
      <c r="FN126" s="104"/>
      <c r="FO126" s="104"/>
      <c r="FP126" s="104"/>
      <c r="FQ126" s="104"/>
      <c r="FR126" s="104"/>
      <c r="FS126" s="104"/>
      <c r="FT126" s="104"/>
      <c r="FU126" s="104"/>
      <c r="FV126" s="104"/>
      <c r="FW126" s="104"/>
      <c r="FX126" s="104"/>
      <c r="FY126" s="104"/>
      <c r="FZ126" s="104"/>
      <c r="GA126" s="104"/>
      <c r="GB126" s="104"/>
      <c r="GC126" s="104"/>
      <c r="GD126" s="104"/>
      <c r="GE126" s="104"/>
      <c r="GF126" s="104"/>
      <c r="GG126" s="104"/>
      <c r="GH126" s="104"/>
      <c r="GI126" s="104"/>
      <c r="GJ126" s="104"/>
      <c r="GK126" s="104"/>
      <c r="GL126" s="104"/>
      <c r="GM126" s="104"/>
      <c r="GN126" s="104"/>
      <c r="GO126" s="104"/>
      <c r="GP126" s="104"/>
      <c r="GQ126" s="104"/>
      <c r="GR126" s="104"/>
      <c r="GS126" s="104"/>
      <c r="GT126" s="104"/>
      <c r="GU126" s="104"/>
      <c r="GV126" s="104"/>
      <c r="GW126" s="104"/>
      <c r="GX126" s="104"/>
      <c r="GY126" s="104"/>
      <c r="GZ126" s="104"/>
      <c r="HA126" s="104"/>
      <c r="HB126" s="104"/>
      <c r="HC126" s="104"/>
      <c r="HD126" s="104"/>
      <c r="HE126" s="104"/>
      <c r="HF126" s="104"/>
      <c r="HG126" s="104"/>
      <c r="HH126" s="104"/>
      <c r="HI126" s="104"/>
      <c r="HJ126" s="104"/>
      <c r="HK126" s="104"/>
      <c r="HL126" s="104"/>
      <c r="HM126" s="104"/>
      <c r="HN126" s="104"/>
      <c r="HO126" s="104"/>
      <c r="HP126" s="104"/>
      <c r="HQ126" s="104"/>
      <c r="HR126" s="104"/>
      <c r="HS126" s="104"/>
      <c r="HT126" s="104"/>
      <c r="HU126" s="104"/>
      <c r="HV126" s="104"/>
      <c r="HW126" s="104"/>
      <c r="HX126" s="104"/>
      <c r="HY126" s="104"/>
      <c r="HZ126" s="104"/>
      <c r="IA126" s="104"/>
      <c r="IB126" s="104"/>
      <c r="IC126" s="104"/>
      <c r="ID126" s="104"/>
      <c r="IE126" s="104"/>
      <c r="IF126" s="104"/>
      <c r="IG126" s="104"/>
      <c r="IH126" s="104"/>
      <c r="II126" s="104"/>
      <c r="IJ126" s="104"/>
      <c r="IK126" s="104"/>
      <c r="IL126" s="104"/>
      <c r="IM126" s="104"/>
      <c r="IN126" s="104"/>
      <c r="IO126" s="104"/>
      <c r="IP126" s="104"/>
      <c r="IQ126" s="104"/>
      <c r="IR126" s="104"/>
      <c r="IS126" s="104"/>
      <c r="IT126" s="104"/>
      <c r="IU126" s="104"/>
      <c r="IV126" s="104"/>
      <c r="IW126" s="104"/>
      <c r="IX126" s="104"/>
      <c r="IY126" s="104"/>
      <c r="IZ126" s="104"/>
      <c r="JA126" s="104"/>
      <c r="JB126" s="104"/>
      <c r="JC126" s="104"/>
      <c r="JD126" s="104"/>
      <c r="JE126" s="104"/>
      <c r="JF126" s="104"/>
      <c r="JG126" s="104"/>
      <c r="JH126" s="104"/>
      <c r="JI126" s="104"/>
      <c r="JJ126" s="104"/>
      <c r="JK126" s="104"/>
      <c r="JL126" s="104"/>
      <c r="JM126" s="104"/>
      <c r="JN126" s="104"/>
      <c r="JO126" s="104"/>
      <c r="JP126" s="104"/>
      <c r="JQ126" s="104"/>
      <c r="JR126" s="104"/>
      <c r="JS126" s="104"/>
      <c r="JT126" s="104"/>
      <c r="JU126" s="104"/>
      <c r="JV126" s="104"/>
      <c r="JW126" s="104"/>
      <c r="JX126" s="104"/>
      <c r="JY126" s="104"/>
      <c r="JZ126" s="104"/>
      <c r="KA126" s="104"/>
      <c r="KB126" s="104"/>
      <c r="KC126" s="104"/>
      <c r="KD126" s="104"/>
      <c r="KE126" s="104"/>
      <c r="KF126" s="104"/>
      <c r="KG126" s="104"/>
      <c r="KH126" s="104"/>
      <c r="KI126" s="104"/>
      <c r="KJ126" s="104"/>
      <c r="KK126" s="104"/>
      <c r="KL126" s="104"/>
      <c r="KM126" s="104"/>
      <c r="KN126" s="104"/>
      <c r="KO126" s="104"/>
      <c r="KP126" s="104"/>
      <c r="KQ126" s="104"/>
      <c r="KR126" s="104"/>
      <c r="KS126" s="104"/>
      <c r="KT126" s="104"/>
      <c r="KU126" s="104"/>
      <c r="KV126" s="104"/>
      <c r="KW126" s="104"/>
      <c r="KX126" s="104"/>
      <c r="KY126" s="104"/>
    </row>
    <row r="127" spans="2:311" ht="27" x14ac:dyDescent="0.25">
      <c r="B127" s="107"/>
      <c r="C127" s="156" t="s">
        <v>247</v>
      </c>
      <c r="D127" s="115" t="s">
        <v>197</v>
      </c>
      <c r="E127" s="35"/>
    </row>
    <row r="128" spans="2:311" ht="27" x14ac:dyDescent="0.25">
      <c r="B128" s="107"/>
      <c r="C128" s="122" t="s">
        <v>276</v>
      </c>
      <c r="D128" s="273" t="s">
        <v>356</v>
      </c>
      <c r="E128" s="286"/>
      <c r="F128" s="157"/>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c r="AU128" s="104"/>
      <c r="AV128" s="104"/>
      <c r="AW128" s="104"/>
      <c r="AX128" s="104"/>
      <c r="AY128" s="104"/>
      <c r="AZ128" s="104"/>
      <c r="BA128" s="104"/>
      <c r="BB128" s="104"/>
      <c r="BC128" s="104"/>
      <c r="BD128" s="104"/>
      <c r="BE128" s="104"/>
      <c r="BF128" s="104"/>
      <c r="BG128" s="104"/>
      <c r="BH128" s="104"/>
      <c r="BI128" s="104"/>
      <c r="BJ128" s="104"/>
      <c r="BK128" s="104"/>
      <c r="BL128" s="104"/>
      <c r="BM128" s="104"/>
      <c r="BN128" s="104"/>
      <c r="BO128" s="104"/>
      <c r="BP128" s="104"/>
      <c r="BQ128" s="104"/>
      <c r="BR128" s="104"/>
      <c r="BS128" s="104"/>
      <c r="BT128" s="104"/>
      <c r="BU128" s="104"/>
      <c r="BV128" s="104"/>
      <c r="BW128" s="104"/>
      <c r="BX128" s="104"/>
      <c r="BY128" s="104"/>
      <c r="BZ128" s="104"/>
      <c r="CA128" s="104"/>
      <c r="CB128" s="104"/>
      <c r="CC128" s="104"/>
      <c r="CD128" s="104"/>
      <c r="CE128" s="104"/>
      <c r="CF128" s="104"/>
      <c r="CG128" s="104"/>
      <c r="CH128" s="104"/>
      <c r="CI128" s="104"/>
      <c r="CJ128" s="104"/>
      <c r="CK128" s="104"/>
      <c r="CL128" s="104"/>
      <c r="CM128" s="104"/>
      <c r="CN128" s="104"/>
      <c r="CO128" s="104"/>
      <c r="CP128" s="104"/>
      <c r="CQ128" s="104"/>
      <c r="CR128" s="104"/>
      <c r="CS128" s="104"/>
      <c r="CT128" s="104"/>
      <c r="CU128" s="104"/>
      <c r="CV128" s="104"/>
      <c r="CW128" s="104"/>
      <c r="CX128" s="104"/>
      <c r="CY128" s="104"/>
      <c r="CZ128" s="104"/>
      <c r="DA128" s="104"/>
      <c r="DB128" s="104"/>
      <c r="DC128" s="104"/>
      <c r="DD128" s="104"/>
      <c r="DE128" s="104"/>
      <c r="DF128" s="104"/>
      <c r="DG128" s="104"/>
      <c r="DH128" s="104"/>
      <c r="DI128" s="104"/>
      <c r="DJ128" s="104"/>
      <c r="DK128" s="104"/>
      <c r="DL128" s="104"/>
      <c r="DM128" s="104"/>
      <c r="DN128" s="104"/>
      <c r="DO128" s="104"/>
      <c r="DP128" s="104"/>
      <c r="DQ128" s="104"/>
      <c r="DR128" s="104"/>
      <c r="DS128" s="104"/>
      <c r="DT128" s="104"/>
      <c r="DU128" s="104"/>
      <c r="DV128" s="104"/>
      <c r="DW128" s="104"/>
      <c r="DX128" s="104"/>
      <c r="DY128" s="104"/>
      <c r="DZ128" s="104"/>
      <c r="EA128" s="104"/>
      <c r="EB128" s="104"/>
      <c r="EC128" s="104"/>
      <c r="ED128" s="104"/>
      <c r="EE128" s="104"/>
      <c r="EF128" s="104"/>
      <c r="EG128" s="104"/>
      <c r="EH128" s="104"/>
      <c r="EI128" s="104"/>
      <c r="EJ128" s="104"/>
      <c r="EK128" s="104"/>
      <c r="EL128" s="104"/>
      <c r="EM128" s="104"/>
      <c r="EN128" s="104"/>
      <c r="EO128" s="104"/>
      <c r="EP128" s="104"/>
      <c r="EQ128" s="104"/>
      <c r="ER128" s="104"/>
      <c r="ES128" s="104"/>
      <c r="ET128" s="104"/>
      <c r="EU128" s="104"/>
      <c r="EV128" s="104"/>
      <c r="EW128" s="104"/>
      <c r="EX128" s="104"/>
      <c r="EY128" s="104"/>
      <c r="EZ128" s="104"/>
      <c r="FA128" s="104"/>
      <c r="FB128" s="104"/>
      <c r="FC128" s="104"/>
      <c r="FD128" s="104"/>
      <c r="FE128" s="104"/>
      <c r="FF128" s="104"/>
      <c r="FG128" s="104"/>
      <c r="FH128" s="104"/>
      <c r="FI128" s="104"/>
      <c r="FJ128" s="104"/>
      <c r="FK128" s="104"/>
      <c r="FL128" s="104"/>
      <c r="FM128" s="104"/>
      <c r="FN128" s="104"/>
      <c r="FO128" s="104"/>
      <c r="FP128" s="104"/>
      <c r="FQ128" s="104"/>
      <c r="FR128" s="104"/>
      <c r="FS128" s="104"/>
      <c r="FT128" s="104"/>
      <c r="FU128" s="104"/>
      <c r="FV128" s="104"/>
      <c r="FW128" s="104"/>
      <c r="FX128" s="104"/>
      <c r="FY128" s="104"/>
      <c r="FZ128" s="104"/>
      <c r="GA128" s="104"/>
      <c r="GB128" s="104"/>
      <c r="GC128" s="104"/>
      <c r="GD128" s="104"/>
      <c r="GE128" s="104"/>
      <c r="GF128" s="104"/>
      <c r="GG128" s="104"/>
      <c r="GH128" s="104"/>
      <c r="GI128" s="104"/>
      <c r="GJ128" s="104"/>
      <c r="GK128" s="104"/>
      <c r="GL128" s="104"/>
      <c r="GM128" s="104"/>
      <c r="GN128" s="104"/>
      <c r="GO128" s="104"/>
      <c r="GP128" s="104"/>
      <c r="GQ128" s="104"/>
      <c r="GR128" s="104"/>
      <c r="GS128" s="104"/>
      <c r="GT128" s="104"/>
      <c r="GU128" s="104"/>
      <c r="GV128" s="104"/>
      <c r="GW128" s="104"/>
      <c r="GX128" s="104"/>
      <c r="GY128" s="104"/>
      <c r="GZ128" s="104"/>
      <c r="HA128" s="104"/>
      <c r="HB128" s="104"/>
      <c r="HC128" s="104"/>
      <c r="HD128" s="104"/>
      <c r="HE128" s="104"/>
      <c r="HF128" s="104"/>
      <c r="HG128" s="104"/>
      <c r="HH128" s="104"/>
      <c r="HI128" s="104"/>
      <c r="HJ128" s="104"/>
      <c r="HK128" s="104"/>
      <c r="HL128" s="104"/>
      <c r="HM128" s="104"/>
      <c r="HN128" s="104"/>
      <c r="HO128" s="104"/>
      <c r="HP128" s="104"/>
      <c r="HQ128" s="104"/>
      <c r="HR128" s="104"/>
      <c r="HS128" s="104"/>
      <c r="HT128" s="104"/>
      <c r="HU128" s="104"/>
      <c r="HV128" s="104"/>
      <c r="HW128" s="104"/>
      <c r="HX128" s="104"/>
      <c r="HY128" s="104"/>
      <c r="HZ128" s="104"/>
      <c r="IA128" s="104"/>
      <c r="IB128" s="104"/>
      <c r="IC128" s="104"/>
      <c r="ID128" s="104"/>
      <c r="IE128" s="104"/>
      <c r="IF128" s="104"/>
      <c r="IG128" s="104"/>
      <c r="IH128" s="104"/>
      <c r="II128" s="104"/>
      <c r="IJ128" s="104"/>
      <c r="IK128" s="104"/>
      <c r="IL128" s="104"/>
      <c r="IM128" s="104"/>
      <c r="IN128" s="104"/>
      <c r="IO128" s="104"/>
      <c r="IP128" s="104"/>
      <c r="IQ128" s="104"/>
      <c r="IR128" s="104"/>
      <c r="IS128" s="104"/>
      <c r="IT128" s="104"/>
      <c r="IU128" s="104"/>
      <c r="IV128" s="104"/>
      <c r="IW128" s="104"/>
      <c r="IX128" s="104"/>
      <c r="IY128" s="104"/>
      <c r="IZ128" s="104"/>
      <c r="JA128" s="104"/>
      <c r="JB128" s="104"/>
      <c r="JC128" s="104"/>
      <c r="JD128" s="104"/>
      <c r="JE128" s="104"/>
      <c r="JF128" s="104"/>
      <c r="JG128" s="104"/>
      <c r="JH128" s="104"/>
      <c r="JI128" s="104"/>
      <c r="JJ128" s="104"/>
      <c r="JK128" s="104"/>
      <c r="JL128" s="104"/>
      <c r="JM128" s="104"/>
      <c r="JN128" s="104"/>
      <c r="JO128" s="104"/>
      <c r="JP128" s="104"/>
      <c r="JQ128" s="104"/>
      <c r="JR128" s="104"/>
      <c r="JS128" s="104"/>
      <c r="JT128" s="104"/>
      <c r="JU128" s="104"/>
      <c r="JV128" s="104"/>
      <c r="JW128" s="104"/>
      <c r="JX128" s="104"/>
      <c r="JY128" s="104"/>
      <c r="JZ128" s="104"/>
      <c r="KA128" s="104"/>
      <c r="KB128" s="104"/>
      <c r="KC128" s="104"/>
      <c r="KD128" s="104"/>
      <c r="KE128" s="104"/>
      <c r="KF128" s="104"/>
      <c r="KG128" s="104"/>
      <c r="KH128" s="104"/>
      <c r="KI128" s="104"/>
      <c r="KJ128" s="104"/>
      <c r="KK128" s="104"/>
      <c r="KL128" s="104"/>
      <c r="KM128" s="104"/>
      <c r="KN128" s="104"/>
      <c r="KO128" s="104"/>
      <c r="KP128" s="104"/>
      <c r="KQ128" s="104"/>
      <c r="KR128" s="104"/>
      <c r="KS128" s="104"/>
      <c r="KT128" s="104"/>
      <c r="KU128" s="104"/>
      <c r="KV128" s="104"/>
      <c r="KW128" s="104"/>
      <c r="KX128" s="104"/>
      <c r="KY128" s="104"/>
    </row>
    <row r="129" spans="2:311" ht="27" x14ac:dyDescent="0.25">
      <c r="B129" s="107"/>
      <c r="C129" s="156" t="s">
        <v>278</v>
      </c>
      <c r="D129" s="115" t="s">
        <v>197</v>
      </c>
      <c r="E129" s="35"/>
    </row>
    <row r="130" spans="2:311" ht="27" x14ac:dyDescent="0.25">
      <c r="B130" s="107"/>
      <c r="C130" s="122" t="s">
        <v>249</v>
      </c>
      <c r="D130" s="273" t="s">
        <v>356</v>
      </c>
      <c r="E130" s="286"/>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c r="AG130" s="104"/>
      <c r="AH130" s="104"/>
      <c r="AI130" s="104"/>
      <c r="AJ130" s="104"/>
      <c r="AK130" s="104"/>
      <c r="AL130" s="104"/>
      <c r="AM130" s="104"/>
      <c r="AN130" s="104"/>
      <c r="AO130" s="104"/>
      <c r="AP130" s="104"/>
      <c r="AQ130" s="104"/>
      <c r="AR130" s="104"/>
      <c r="AS130" s="104"/>
      <c r="AT130" s="104"/>
      <c r="AU130" s="104"/>
      <c r="AV130" s="104"/>
      <c r="AW130" s="104"/>
      <c r="AX130" s="104"/>
      <c r="AY130" s="104"/>
      <c r="AZ130" s="104"/>
      <c r="BA130" s="104"/>
      <c r="BB130" s="104"/>
      <c r="BC130" s="104"/>
      <c r="BD130" s="104"/>
      <c r="BE130" s="104"/>
      <c r="BF130" s="104"/>
      <c r="BG130" s="104"/>
      <c r="BH130" s="104"/>
      <c r="BI130" s="104"/>
      <c r="BJ130" s="104"/>
      <c r="BK130" s="104"/>
      <c r="BL130" s="104"/>
      <c r="BM130" s="104"/>
      <c r="BN130" s="104"/>
      <c r="BO130" s="104"/>
      <c r="BP130" s="104"/>
      <c r="BQ130" s="104"/>
      <c r="BR130" s="104"/>
      <c r="BS130" s="104"/>
      <c r="BT130" s="104"/>
      <c r="BU130" s="104"/>
      <c r="BV130" s="104"/>
      <c r="BW130" s="104"/>
      <c r="BX130" s="104"/>
      <c r="BY130" s="104"/>
      <c r="BZ130" s="104"/>
      <c r="CA130" s="104"/>
      <c r="CB130" s="104"/>
      <c r="CC130" s="104"/>
      <c r="CD130" s="104"/>
      <c r="CE130" s="104"/>
      <c r="CF130" s="104"/>
      <c r="CG130" s="104"/>
      <c r="CH130" s="104"/>
      <c r="CI130" s="104"/>
      <c r="CJ130" s="104"/>
      <c r="CK130" s="104"/>
      <c r="CL130" s="104"/>
      <c r="CM130" s="104"/>
      <c r="CN130" s="104"/>
      <c r="CO130" s="104"/>
      <c r="CP130" s="104"/>
      <c r="CQ130" s="104"/>
      <c r="CR130" s="104"/>
      <c r="CS130" s="104"/>
      <c r="CT130" s="104"/>
      <c r="CU130" s="104"/>
      <c r="CV130" s="104"/>
      <c r="CW130" s="104"/>
      <c r="CX130" s="104"/>
      <c r="CY130" s="104"/>
      <c r="CZ130" s="104"/>
      <c r="DA130" s="104"/>
      <c r="DB130" s="104"/>
      <c r="DC130" s="104"/>
      <c r="DD130" s="104"/>
      <c r="DE130" s="104"/>
      <c r="DF130" s="104"/>
      <c r="DG130" s="104"/>
      <c r="DH130" s="104"/>
      <c r="DI130" s="104"/>
      <c r="DJ130" s="104"/>
      <c r="DK130" s="104"/>
      <c r="DL130" s="104"/>
      <c r="DM130" s="104"/>
      <c r="DN130" s="104"/>
      <c r="DO130" s="104"/>
      <c r="DP130" s="104"/>
      <c r="DQ130" s="104"/>
      <c r="DR130" s="104"/>
      <c r="DS130" s="104"/>
      <c r="DT130" s="104"/>
      <c r="DU130" s="104"/>
      <c r="DV130" s="104"/>
      <c r="DW130" s="104"/>
      <c r="DX130" s="104"/>
      <c r="DY130" s="104"/>
      <c r="DZ130" s="104"/>
      <c r="EA130" s="104"/>
      <c r="EB130" s="104"/>
      <c r="EC130" s="104"/>
      <c r="ED130" s="104"/>
      <c r="EE130" s="104"/>
      <c r="EF130" s="104"/>
      <c r="EG130" s="104"/>
      <c r="EH130" s="104"/>
      <c r="EI130" s="104"/>
      <c r="EJ130" s="104"/>
      <c r="EK130" s="104"/>
      <c r="EL130" s="104"/>
      <c r="EM130" s="104"/>
      <c r="EN130" s="104"/>
      <c r="EO130" s="104"/>
      <c r="EP130" s="104"/>
      <c r="EQ130" s="104"/>
      <c r="ER130" s="104"/>
      <c r="ES130" s="104"/>
      <c r="ET130" s="104"/>
      <c r="EU130" s="104"/>
      <c r="EV130" s="104"/>
      <c r="EW130" s="104"/>
      <c r="EX130" s="104"/>
      <c r="EY130" s="104"/>
      <c r="EZ130" s="104"/>
      <c r="FA130" s="104"/>
      <c r="FB130" s="104"/>
      <c r="FC130" s="104"/>
      <c r="FD130" s="104"/>
      <c r="FE130" s="104"/>
      <c r="FF130" s="104"/>
      <c r="FG130" s="104"/>
      <c r="FH130" s="104"/>
      <c r="FI130" s="104"/>
      <c r="FJ130" s="104"/>
      <c r="FK130" s="104"/>
      <c r="FL130" s="104"/>
      <c r="FM130" s="104"/>
      <c r="FN130" s="104"/>
      <c r="FO130" s="104"/>
      <c r="FP130" s="104"/>
      <c r="FQ130" s="104"/>
      <c r="FR130" s="104"/>
      <c r="FS130" s="104"/>
      <c r="FT130" s="104"/>
      <c r="FU130" s="104"/>
      <c r="FV130" s="104"/>
      <c r="FW130" s="104"/>
      <c r="FX130" s="104"/>
      <c r="FY130" s="104"/>
      <c r="FZ130" s="104"/>
      <c r="GA130" s="104"/>
      <c r="GB130" s="104"/>
      <c r="GC130" s="104"/>
      <c r="GD130" s="104"/>
      <c r="GE130" s="104"/>
      <c r="GF130" s="104"/>
      <c r="GG130" s="104"/>
      <c r="GH130" s="104"/>
      <c r="GI130" s="104"/>
      <c r="GJ130" s="104"/>
      <c r="GK130" s="104"/>
      <c r="GL130" s="104"/>
      <c r="GM130" s="104"/>
      <c r="GN130" s="104"/>
      <c r="GO130" s="104"/>
      <c r="GP130" s="104"/>
      <c r="GQ130" s="104"/>
      <c r="GR130" s="104"/>
      <c r="GS130" s="104"/>
      <c r="GT130" s="104"/>
      <c r="GU130" s="104"/>
      <c r="GV130" s="104"/>
      <c r="GW130" s="104"/>
      <c r="GX130" s="104"/>
      <c r="GY130" s="104"/>
      <c r="GZ130" s="104"/>
      <c r="HA130" s="104"/>
      <c r="HB130" s="104"/>
      <c r="HC130" s="104"/>
      <c r="HD130" s="104"/>
      <c r="HE130" s="104"/>
      <c r="HF130" s="104"/>
      <c r="HG130" s="104"/>
      <c r="HH130" s="104"/>
      <c r="HI130" s="104"/>
      <c r="HJ130" s="104"/>
      <c r="HK130" s="104"/>
      <c r="HL130" s="104"/>
      <c r="HM130" s="104"/>
      <c r="HN130" s="104"/>
      <c r="HO130" s="104"/>
      <c r="HP130" s="104"/>
      <c r="HQ130" s="104"/>
      <c r="HR130" s="104"/>
      <c r="HS130" s="104"/>
      <c r="HT130" s="104"/>
      <c r="HU130" s="104"/>
      <c r="HV130" s="104"/>
      <c r="HW130" s="104"/>
      <c r="HX130" s="104"/>
      <c r="HY130" s="104"/>
      <c r="HZ130" s="104"/>
      <c r="IA130" s="104"/>
      <c r="IB130" s="104"/>
      <c r="IC130" s="104"/>
      <c r="ID130" s="104"/>
      <c r="IE130" s="104"/>
      <c r="IF130" s="104"/>
      <c r="IG130" s="104"/>
      <c r="IH130" s="104"/>
      <c r="II130" s="104"/>
      <c r="IJ130" s="104"/>
      <c r="IK130" s="104"/>
      <c r="IL130" s="104"/>
      <c r="IM130" s="104"/>
      <c r="IN130" s="104"/>
      <c r="IO130" s="104"/>
      <c r="IP130" s="104"/>
      <c r="IQ130" s="104"/>
      <c r="IR130" s="104"/>
      <c r="IS130" s="104"/>
      <c r="IT130" s="104"/>
      <c r="IU130" s="104"/>
      <c r="IV130" s="104"/>
      <c r="IW130" s="104"/>
      <c r="IX130" s="104"/>
      <c r="IY130" s="104"/>
      <c r="IZ130" s="104"/>
      <c r="JA130" s="104"/>
      <c r="JB130" s="104"/>
      <c r="JC130" s="104"/>
      <c r="JD130" s="104"/>
      <c r="JE130" s="104"/>
      <c r="JF130" s="104"/>
      <c r="JG130" s="104"/>
      <c r="JH130" s="104"/>
      <c r="JI130" s="104"/>
      <c r="JJ130" s="104"/>
      <c r="JK130" s="104"/>
      <c r="JL130" s="104"/>
      <c r="JM130" s="104"/>
      <c r="JN130" s="104"/>
      <c r="JO130" s="104"/>
      <c r="JP130" s="104"/>
      <c r="JQ130" s="104"/>
      <c r="JR130" s="104"/>
      <c r="JS130" s="104"/>
      <c r="JT130" s="104"/>
      <c r="JU130" s="104"/>
      <c r="JV130" s="104"/>
      <c r="JW130" s="104"/>
      <c r="JX130" s="104"/>
      <c r="JY130" s="104"/>
      <c r="JZ130" s="104"/>
      <c r="KA130" s="104"/>
      <c r="KB130" s="104"/>
      <c r="KC130" s="104"/>
      <c r="KD130" s="104"/>
      <c r="KE130" s="104"/>
      <c r="KF130" s="104"/>
      <c r="KG130" s="104"/>
      <c r="KH130" s="104"/>
      <c r="KI130" s="104"/>
      <c r="KJ130" s="104"/>
      <c r="KK130" s="104"/>
      <c r="KL130" s="104"/>
      <c r="KM130" s="104"/>
      <c r="KN130" s="104"/>
      <c r="KO130" s="104"/>
      <c r="KP130" s="104"/>
      <c r="KQ130" s="104"/>
      <c r="KR130" s="104"/>
      <c r="KS130" s="104"/>
      <c r="KT130" s="104"/>
      <c r="KU130" s="104"/>
      <c r="KV130" s="104"/>
      <c r="KW130" s="104"/>
      <c r="KX130" s="104"/>
      <c r="KY130" s="104"/>
    </row>
    <row r="131" spans="2:311" s="1" customFormat="1" ht="52.5" x14ac:dyDescent="0.25">
      <c r="C131" s="275" t="s">
        <v>282</v>
      </c>
      <c r="D131" s="273" t="s">
        <v>356</v>
      </c>
      <c r="E131" s="286"/>
    </row>
    <row r="132" spans="2:311" ht="52.5" x14ac:dyDescent="0.25">
      <c r="B132" s="107"/>
      <c r="C132" s="156" t="s">
        <v>248</v>
      </c>
      <c r="D132" s="273" t="s">
        <v>356</v>
      </c>
      <c r="E132" s="286"/>
    </row>
    <row r="133" spans="2:311" ht="26.25" x14ac:dyDescent="0.25">
      <c r="B133" s="158" t="s">
        <v>95</v>
      </c>
      <c r="C133" s="159" t="s">
        <v>292</v>
      </c>
      <c r="D133" s="150"/>
      <c r="E133" s="85"/>
    </row>
    <row r="134" spans="2:311" ht="94.5" x14ac:dyDescent="0.25">
      <c r="B134" s="160"/>
      <c r="C134" s="325" t="s">
        <v>367</v>
      </c>
      <c r="D134" s="273" t="s">
        <v>357</v>
      </c>
      <c r="E134" s="271"/>
      <c r="F134" s="161"/>
    </row>
    <row r="135" spans="2:311" ht="66" x14ac:dyDescent="0.25">
      <c r="B135" s="162"/>
      <c r="C135" s="326" t="s">
        <v>368</v>
      </c>
      <c r="D135" s="273" t="s">
        <v>358</v>
      </c>
      <c r="E135" s="271"/>
      <c r="F135" s="164"/>
    </row>
    <row r="136" spans="2:311" ht="26.25" x14ac:dyDescent="0.25">
      <c r="B136" s="165" t="s">
        <v>96</v>
      </c>
      <c r="C136" s="166" t="s">
        <v>97</v>
      </c>
      <c r="D136" s="167"/>
      <c r="E136" s="86"/>
    </row>
    <row r="137" spans="2:311" ht="54" x14ac:dyDescent="0.25">
      <c r="B137" s="107"/>
      <c r="C137" s="168" t="s">
        <v>234</v>
      </c>
      <c r="D137" s="153" t="s">
        <v>359</v>
      </c>
      <c r="E137" s="98"/>
      <c r="F137" s="161"/>
    </row>
    <row r="138" spans="2:311" ht="27" x14ac:dyDescent="0.25">
      <c r="B138" s="114"/>
      <c r="C138" s="122" t="s">
        <v>250</v>
      </c>
      <c r="D138" s="115" t="s">
        <v>197</v>
      </c>
      <c r="E138" s="35"/>
    </row>
    <row r="139" spans="2:311" ht="27" x14ac:dyDescent="0.25">
      <c r="B139" s="114"/>
      <c r="C139" s="122" t="s">
        <v>251</v>
      </c>
      <c r="D139" s="116" t="s">
        <v>358</v>
      </c>
      <c r="E139" s="271"/>
    </row>
    <row r="140" spans="2:311" ht="27" x14ac:dyDescent="0.25">
      <c r="B140" s="114"/>
      <c r="C140" s="122" t="s">
        <v>252</v>
      </c>
      <c r="D140" s="115" t="s">
        <v>197</v>
      </c>
      <c r="E140" s="35"/>
    </row>
    <row r="141" spans="2:311" ht="27" x14ac:dyDescent="0.25">
      <c r="B141" s="114"/>
      <c r="C141" s="122" t="s">
        <v>251</v>
      </c>
      <c r="D141" s="116" t="s">
        <v>358</v>
      </c>
      <c r="E141" s="271"/>
    </row>
    <row r="142" spans="2:311" s="1" customFormat="1" ht="52.5" x14ac:dyDescent="0.25">
      <c r="B142" s="5"/>
      <c r="C142" s="275" t="s">
        <v>283</v>
      </c>
      <c r="D142" s="116" t="s">
        <v>358</v>
      </c>
      <c r="E142" s="271"/>
    </row>
    <row r="143" spans="2:311" ht="52.5" x14ac:dyDescent="0.25">
      <c r="B143" s="114"/>
      <c r="C143" s="122" t="s">
        <v>253</v>
      </c>
      <c r="D143" s="116" t="s">
        <v>358</v>
      </c>
      <c r="E143" s="271"/>
    </row>
    <row r="144" spans="2:311" ht="27" x14ac:dyDescent="0.25">
      <c r="B144" s="114"/>
      <c r="C144" s="163" t="s">
        <v>254</v>
      </c>
      <c r="D144" s="129" t="s">
        <v>138</v>
      </c>
      <c r="E144" s="43"/>
    </row>
    <row r="145" spans="1:5" ht="27" x14ac:dyDescent="0.25">
      <c r="B145" s="169"/>
      <c r="C145" s="276" t="s">
        <v>284</v>
      </c>
      <c r="D145" s="129" t="s">
        <v>138</v>
      </c>
      <c r="E145" s="44"/>
    </row>
    <row r="146" spans="1:5" x14ac:dyDescent="0.25">
      <c r="B146" s="170" t="s">
        <v>28</v>
      </c>
      <c r="C146" s="171" t="s">
        <v>30</v>
      </c>
      <c r="D146" s="172"/>
      <c r="E146" s="87"/>
    </row>
    <row r="147" spans="1:5" s="106" customFormat="1" x14ac:dyDescent="0.25">
      <c r="A147" s="104"/>
      <c r="B147" s="173" t="s">
        <v>29</v>
      </c>
      <c r="C147" s="174" t="s">
        <v>216</v>
      </c>
      <c r="D147" s="175"/>
      <c r="E147" s="88"/>
    </row>
    <row r="148" spans="1:5" s="106" customFormat="1" x14ac:dyDescent="0.25">
      <c r="A148" s="104"/>
      <c r="B148" s="176" t="s">
        <v>108</v>
      </c>
      <c r="C148" s="177" t="s">
        <v>109</v>
      </c>
      <c r="D148" s="178"/>
      <c r="E148" s="89"/>
    </row>
    <row r="149" spans="1:5" ht="297" x14ac:dyDescent="0.25">
      <c r="B149" s="117"/>
      <c r="C149" s="151" t="s">
        <v>127</v>
      </c>
      <c r="D149" s="327" t="s">
        <v>355</v>
      </c>
      <c r="E149" s="42" t="s">
        <v>129</v>
      </c>
    </row>
    <row r="150" spans="1:5" s="106" customFormat="1" x14ac:dyDescent="0.25">
      <c r="A150" s="104"/>
      <c r="B150" s="176" t="s">
        <v>111</v>
      </c>
      <c r="C150" s="177" t="s">
        <v>110</v>
      </c>
      <c r="D150" s="178"/>
      <c r="E150" s="89"/>
    </row>
    <row r="151" spans="1:5" ht="297" x14ac:dyDescent="0.25">
      <c r="B151" s="117"/>
      <c r="C151" s="151" t="s">
        <v>127</v>
      </c>
      <c r="D151" s="327" t="s">
        <v>355</v>
      </c>
      <c r="E151" s="39" t="s">
        <v>130</v>
      </c>
    </row>
    <row r="152" spans="1:5" s="106" customFormat="1" x14ac:dyDescent="0.25">
      <c r="A152" s="104"/>
      <c r="B152" s="176" t="s">
        <v>113</v>
      </c>
      <c r="C152" s="177" t="s">
        <v>112</v>
      </c>
      <c r="D152" s="178"/>
      <c r="E152" s="89"/>
    </row>
    <row r="153" spans="1:5" ht="297" x14ac:dyDescent="0.25">
      <c r="B153" s="117"/>
      <c r="C153" s="151" t="s">
        <v>127</v>
      </c>
      <c r="D153" s="327" t="s">
        <v>355</v>
      </c>
      <c r="E153" s="42" t="s">
        <v>130</v>
      </c>
    </row>
    <row r="154" spans="1:5" s="106" customFormat="1" x14ac:dyDescent="0.25">
      <c r="A154" s="104"/>
      <c r="B154" s="176" t="s">
        <v>114</v>
      </c>
      <c r="C154" s="177" t="s">
        <v>115</v>
      </c>
      <c r="D154" s="178"/>
      <c r="E154" s="89"/>
    </row>
    <row r="155" spans="1:5" ht="297" x14ac:dyDescent="0.25">
      <c r="B155" s="117"/>
      <c r="C155" s="151" t="s">
        <v>127</v>
      </c>
      <c r="D155" s="327" t="s">
        <v>355</v>
      </c>
      <c r="E155" s="39" t="s">
        <v>130</v>
      </c>
    </row>
    <row r="156" spans="1:5" s="106" customFormat="1" x14ac:dyDescent="0.25">
      <c r="A156" s="104"/>
      <c r="B156" s="179" t="s">
        <v>31</v>
      </c>
      <c r="C156" s="180" t="s">
        <v>107</v>
      </c>
      <c r="D156" s="175"/>
      <c r="E156" s="88"/>
    </row>
    <row r="157" spans="1:5" s="106" customFormat="1" x14ac:dyDescent="0.25">
      <c r="A157" s="104"/>
      <c r="B157" s="176" t="s">
        <v>116</v>
      </c>
      <c r="C157" s="177" t="s">
        <v>107</v>
      </c>
      <c r="D157" s="178"/>
      <c r="E157" s="89"/>
    </row>
    <row r="158" spans="1:5" ht="54.75" thickBot="1" x14ac:dyDescent="0.3">
      <c r="B158" s="181"/>
      <c r="C158" s="182" t="s">
        <v>194</v>
      </c>
      <c r="D158" s="328" t="s">
        <v>356</v>
      </c>
      <c r="E158" s="277"/>
    </row>
    <row r="159" spans="1:5" x14ac:dyDescent="0.25">
      <c r="C159" s="105"/>
    </row>
  </sheetData>
  <sheetProtection algorithmName="SHA-512" hashValue="K/33M1HtfJWwYlGQ9ixDqk5Lk332+KdYq8KfgpISCR5L6hVMJ+gHV85IY/AjFvg8drAvPqdpXlCt1LVMmVpQOA==" saltValue="ahajIt+nHZD8OikBOnldSg==" spinCount="100000" sheet="1" selectLockedCells="1"/>
  <dataConsolidate/>
  <mergeCells count="1">
    <mergeCell ref="B2:C2"/>
  </mergeCells>
  <phoneticPr fontId="1" type="noConversion"/>
  <dataValidations xWindow="852" yWindow="505" count="24">
    <dataValidation type="textLength" allowBlank="1" showErrorMessage="1" promptTitle="Nome Candidato" prompt="Inserire la ragione sociale della società candidata" sqref="E11" xr:uid="{52F73005-2DD3-4F1E-888A-0BEED6BDFC02}">
      <formula1>0</formula1>
      <formula2>200</formula2>
    </dataValidation>
    <dataValidation type="textLength" allowBlank="1" showErrorMessage="1" promptTitle="Indirizzo Sede Legale" prompt="Inserire l'indirizzo della sede legale della società candidata: via numero civico, cap città, stato (es. Via Guglielmo Marconi 2, 6900 Lugano, Svizzera)" sqref="E12" xr:uid="{EC915177-F419-4214-A34D-6CADFB484956}">
      <formula1>0</formula1>
      <formula2>200</formula2>
    </dataValidation>
    <dataValidation type="whole" allowBlank="1" showErrorMessage="1" promptTitle="Capitale Sociale" prompt="Inserire il capitale sociale della società candidata in milioni di euro (es. capitale sociale di 100'000'000 EUR va inserito come: 100)" sqref="E44 E13 E46" xr:uid="{287AFB46-6784-44FF-908D-41D3EAB0D7B4}">
      <formula1>0</formula1>
      <formula2>99999999999999</formula2>
    </dataValidation>
    <dataValidation type="textLength" allowBlank="1" showErrorMessage="1" promptTitle="Indirizzo Sede/Succursale Italia" prompt="Inserire l'indirizzo dell'eventuale sede/succursale italiana della società candidata: via numero civico, cap città, stato (es. Piazza Navona 49, 00186 Roma, Italia)" sqref="E16" xr:uid="{004E5EBB-E4C7-4AB9-9FBE-0ECEDD0CF49D}">
      <formula1>0</formula1>
      <formula2>2000</formula2>
    </dataValidation>
    <dataValidation type="textLength" allowBlank="1" showErrorMessage="1" promptTitle="Gruppo di Appartenenza" prompt="Indicare il nome, comprensivo di ragione sociale, dell'eventuale gruppo societario di appartenenza della società candidata" sqref="E17" xr:uid="{6C2D6857-B774-4F68-900D-3A46FD778B8B}">
      <formula1>0</formula1>
      <formula2>2000</formula2>
    </dataValidation>
    <dataValidation type="textLength" allowBlank="1" showErrorMessage="1" promptTitle="Compagine Azionaria" prompt="Descrivere sinteticamente la compagine azionaria della società candidata esprimendo le quote % e il nome, comprensivo di ragione sociale, dei relativi shareholders società/persona fisica/pubblico" sqref="E18" xr:uid="{D60161DC-EB9A-4E17-8E2B-6A2ACF3594E9}">
      <formula1>0</formula1>
      <formula2>2000</formula2>
    </dataValidation>
    <dataValidation type="textLength" allowBlank="1" showErrorMessage="1" promptTitle="Organigramma Societario" prompt="Descrivere sinteticamente l'organigramma della società candidata. Alternativamente allegare .pdf con la seguente denominazione &quot;Società Candidata _A.1.1 Organigramma&quot;" sqref="E19:E21" xr:uid="{41ACD12B-AB92-4BDB-9B89-503E6C5B17D3}">
      <formula1>0</formula1>
      <formula2>2000</formula2>
    </dataValidation>
    <dataValidation type="textLength" allowBlank="1" showInputMessage="1" showErrorMessage="1" promptTitle="Nome e Cognome" prompt="Inserire Nome e Cognome del referente per la risposta al questionario della società candidata (es. &quot;Mario Rossi&quot;)" sqref="E35" xr:uid="{11C7F815-2209-41CD-A550-C969F2CF2A28}">
      <formula1>0</formula1>
      <formula2>100</formula2>
    </dataValidation>
    <dataValidation type="textLength" allowBlank="1" showInputMessage="1" showErrorMessage="1" promptTitle="E-mail referente" prompt="Inserire indirizzo e-mail del referente della società candidata" sqref="E36" xr:uid="{390481FE-12D9-4243-ADC8-A44ABA8ECA5F}">
      <formula1>0</formula1>
      <formula2>200</formula2>
    </dataValidation>
    <dataValidation allowBlank="1" showInputMessage="1" showErrorMessage="1" promptTitle="Telefono referente" prompt="Inserire numero di telefono del referente della società candidata completo di prefisso internazionale (es. +41919229925)" sqref="E37" xr:uid="{F49DE41B-F65A-4C1F-B57E-7C9783C67FF3}"/>
    <dataValidation type="textLength" allowBlank="1" showInputMessage="1" showErrorMessage="1" promptTitle="Strategia di Investimento" sqref="E107" xr:uid="{EF3FFA2F-C0C4-46F9-8741-1E2C2BAE7ECA}">
      <formula1>0</formula1>
      <formula2>10000</formula2>
    </dataValidation>
    <dataValidation type="decimal" allowBlank="1" showErrorMessage="1" prompt="Inserire un valore percentuale tra 0 e 100%" sqref="E68 E92" xr:uid="{970143FF-7CB4-4AA0-BD68-D3CD9F738F90}">
      <formula1>0</formula1>
      <formula2>1</formula2>
    </dataValidation>
    <dataValidation type="textLength" allowBlank="1" showErrorMessage="1" prompt="Descrivere sinteticamente il processo max. 4000 caratteri" sqref="E24 E118 E124 E126 E128 E134:E135 E158 E139 E141:E143 E130:E132 E122 E116 E108:E111 E69:E76 E15 E64:E65 E31 E33 E82:E85 E93:E97 E102:E106 E58:E59 E53:E55" xr:uid="{A07AB578-2797-492E-A049-4B919257320D}">
      <formula1>0</formula1>
      <formula2>2000</formula2>
    </dataValidation>
    <dataValidation type="whole" allowBlank="1" showErrorMessage="1" prompt="Inserire numero di holdings detenute mediamente nel portafoglio_x000a_" sqref="E77 E98" xr:uid="{3C3FED1D-CDDC-4B03-87F2-D9EBA308A446}">
      <formula1>0</formula1>
      <formula2>9999</formula2>
    </dataValidation>
    <dataValidation type="decimal" allowBlank="1" showErrorMessage="1" prompt="Inserire il peso medio % di ogni holding in portafoglio" sqref="E78 E99" xr:uid="{127EFC38-61EA-4036-BD2C-99F3BA79C443}">
      <formula1>0</formula1>
      <formula2>1</formula2>
    </dataValidation>
    <dataValidation type="textLength" allowBlank="1" showErrorMessage="1" promptTitle="Strategia di Investimento" prompt="_x000a_" sqref="E51 E60" xr:uid="{4C1DB557-1DD1-4B60-BDD3-9B10717CD46A}">
      <formula1>0</formula1>
      <formula2>10000</formula2>
    </dataValidation>
    <dataValidation type="textLength" allowBlank="1" showInputMessage="1" showErrorMessage="1" sqref="E62 E57 E86" xr:uid="{63DB48AE-957A-4C67-AF46-E814A4132E0C}">
      <formula1>0</formula1>
      <formula2>10000</formula2>
    </dataValidation>
    <dataValidation type="textLength" allowBlank="1" showInputMessage="1" showErrorMessage="1" sqref="E137" xr:uid="{4BE90B33-AED9-45AC-82B2-BB7351228E4E}">
      <formula1>0</formula1>
      <formula2>2000</formula2>
    </dataValidation>
    <dataValidation type="decimal" allowBlank="1" showErrorMessage="1" prompt="Indicare la percentuale di turnover dle portafoglio nel periodo menzionato tra 0 e 100%" sqref="E79:E80 E100:E101" xr:uid="{87AAD629-E444-4879-BDFE-48A3B1E1ED21}">
      <formula1>0</formula1>
      <formula2>10</formula2>
    </dataValidation>
    <dataValidation type="decimal" allowBlank="1" showErrorMessage="1" prompt="Descrivere sinteticamente il processo max. 4000 caratteri" sqref="E66" xr:uid="{C5D0B28F-8ACA-461A-8F22-4EF0315AE4DA}">
      <formula1>0</formula1>
      <formula2>1</formula2>
    </dataValidation>
    <dataValidation type="textLength" allowBlank="1" showErrorMessage="1" promptTitle="Strategia di Investimento" prompt="Indicare sinteticamente la strategia di investimento e di gestione del portafoglio:_x000a_ad esempio:_x000a_- attivo/passivo_x000a_- metodologia di ricerca/selezione titoli_x000a_- selezione settoriale / geografica_x000a_(max. 10000 caratteri)_x000a_se disponibile allegare un factsheet .pdf" sqref="E52" xr:uid="{EB15BF10-B117-4F18-A3B6-57822B7F01D9}">
      <formula1>0</formula1>
      <formula2>2000</formula2>
    </dataValidation>
    <dataValidation type="textLength" allowBlank="1" showErrorMessage="1" promptTitle="Strategia di Investimento" prompt="Indicare sinteticamente la strategia di investimento e di gestione del portafoglio:_x000a_ad esempio:_x000a_- attivo/passivo_x000a_- metodologia di ricerca/selezione titoli_x000a_- selezione settoriale / geografica_x000a_(max. 10000 caratteri)_x000a_se disponibile allegare un factsheet .pdf" sqref="E56" xr:uid="{604DC8AE-8A6A-4AB2-A67E-2CF23A7485F1}">
      <formula1>0</formula1>
      <formula2>5000</formula2>
    </dataValidation>
    <dataValidation type="textLength" allowBlank="1" showErrorMessage="1" prompt="Descrivere sinteticamente il processo max. 4000 caratteri" sqref="E48" xr:uid="{6555B13D-5115-4D93-A780-F3891DE7591F}">
      <formula1>0</formula1>
      <formula2>8000</formula2>
    </dataValidation>
    <dataValidation type="textLength" allowBlank="1" showErrorMessage="1" promptTitle="Strategia di Investimento" prompt="Indicare sinteticamente la strategia di investimento e di gestione del portafoglio:_x000a_ad esempio:_x000a_- attivo/passivo_x000a_- metodologia di ricerca/selezione titoli_x000a_- selezione settoriale / geografica_x000a_(max. 10000 caratteri)_x000a_se disponibile allegare un factsheet .pdf" sqref="E87 E61" xr:uid="{16EEAF13-71BB-4040-805D-DC20C6C84AC3}">
      <formula1>0</formula1>
      <formula2>8000</formula2>
    </dataValidation>
  </dataValidations>
  <hyperlinks>
    <hyperlink ref="E40" location="'Tabelle 1 e 2'!A2" display="Tabella 1 - AUM per Tipologia/Clientela" xr:uid="{CA2B0AB7-473E-4DBB-9F9F-E652533C5F98}"/>
    <hyperlink ref="E42" location="'Tabelle 1 e 2'!A18" display="Tabella 2 - AUM per Tipologia/Clientela Asset Class Bando" xr:uid="{41F78F49-1677-437A-848C-49B02A27F033}"/>
    <hyperlink ref="E114" location="'Tabelle 4'!A2" display="Tabelle 4 -  Team di Gestione e Ricerca" xr:uid="{B6D1CAEE-FA1B-4DF9-88C2-0C494EEAF9F2}"/>
    <hyperlink ref="E120" location="'Tabelle 4'!B21" display="Tabelle 4 - Risk Management Team" xr:uid="{5DE454ED-A69C-49CC-8CC1-9BC1617D5E6B}"/>
    <hyperlink ref="E149" location="'Tabelle 5'!A2" display="Tabelle 5 Track Record" xr:uid="{0DDED869-C97B-4049-8C3A-F995B8BDA754}"/>
    <hyperlink ref="E151" location="'Tabelle 5'!A2" display="Tabelle 5 - Track Record" xr:uid="{355D7DB1-2885-4047-8B27-C01EE1F26D5D}"/>
    <hyperlink ref="E153" location="'Tabelle 5'!A2" display="Tabelle 5 - Track Record" xr:uid="{F941DF77-5415-44CA-AC72-81AED61C69E8}"/>
    <hyperlink ref="E155" location="'Tabelle 5'!A2" display="Tabelle 5 - Track Record" xr:uid="{B6F972F4-D387-4ACD-A2F9-ABA0AD156B33}"/>
    <hyperlink ref="E88" location="'Tabelle 3c'!A1" display="Tabelle 3c - Dettaglio Strategia di Investimento Equities" xr:uid="{AEC6B449-9E72-4AE3-AE12-EBF52501B5BF}"/>
    <hyperlink ref="E62" location="'Tabelle 3b'!A1" display="Tabelle 3b - Dettaglio Strategia di Investimento Fixed Income" xr:uid="{5E137387-A284-485C-8A55-A09675A35CB8}"/>
    <hyperlink ref="E57" location="'Tabelle 3a'!A1" display="Tabelle 3a - Dettaglio Strategia di Investimento Garantita" xr:uid="{2131EE40-07D4-4F65-8021-1893748E512F}"/>
  </hyperlinks>
  <printOptions horizontalCentered="1" verticalCentered="1"/>
  <pageMargins left="0.70866141732283472" right="0.70866141732283472" top="0.74803149606299213" bottom="0.74803149606299213" header="0.31496062992125984" footer="0.31496062992125984"/>
  <pageSetup paperSize="9" scale="40" orientation="landscape" horizontalDpi="4294967295" verticalDpi="4294967295" r:id="rId1"/>
  <rowBreaks count="3" manualBreakCount="3">
    <brk id="48" max="4" man="1"/>
    <brk id="106" max="4" man="1"/>
    <brk id="145" max="4" man="1"/>
  </rowBreaks>
  <drawing r:id="rId2"/>
  <extLst>
    <ext xmlns:x14="http://schemas.microsoft.com/office/spreadsheetml/2009/9/main" uri="{CCE6A557-97BC-4b89-ADB6-D9C93CAAB3DF}">
      <x14:dataValidations xmlns:xm="http://schemas.microsoft.com/office/excel/2006/main" xWindow="852" yWindow="505" count="25">
        <x14:dataValidation type="list" allowBlank="1" showInputMessage="1" showErrorMessage="1" promptTitle="Autorizzazione" prompt="Selezionare dall'elenco a tendina." xr:uid="{40DCDFD1-0B71-47BB-B09A-9932B24D88A2}">
          <x14:formula1>
            <xm:f>Input!$B$3:$B$4</xm:f>
          </x14:formula1>
          <xm:sqref>E14</xm:sqref>
        </x14:dataValidation>
        <x14:dataValidation type="list" allowBlank="1" showInputMessage="1" showErrorMessage="1" promptTitle="Conflitti di Interesse" prompt="Selezionare dall'elenco a tendina. Se &quot;Sì&quot; allegare copia .pdf della policy con la seguente denominazione &quot;Società Candidata_A.1.2 Conflitti di Interesse&quot;." xr:uid="{EFF7BF5C-EC37-4754-99D9-B74F98CBE8FC}">
          <x14:formula1>
            <xm:f>Input!$B$3:$B$4</xm:f>
          </x14:formula1>
          <xm:sqref>E23</xm:sqref>
        </x14:dataValidation>
        <x14:dataValidation type="list" allowBlank="1" showInputMessage="1" showErrorMessage="1" promptTitle="Antiriciclaggio e Anticorruzione" prompt="Selezionare dall'elenco a tendina. Se &quot;Sì&quot; allegare copia .pdf della policy con la seguente denominazione &quot;Società Candidata_A.1.2 AntiriciclaggioAnticorruzione&quot;." xr:uid="{F7F8D714-23D5-45EE-824D-A78ABED38FFE}">
          <x14:formula1>
            <xm:f>Input!$B$3:$B$4</xm:f>
          </x14:formula1>
          <xm:sqref>E25</xm:sqref>
        </x14:dataValidation>
        <x14:dataValidation type="list" allowBlank="1" showInputMessage="1" showErrorMessage="1" promptTitle="Politica di remunerazione" prompt="Selezionare dall'elenco a tendina. Se &quot;Sì&quot; allegare copia .pdf della policy con la seguente denominazione &quot;Società Candidata_A.1.2 Politica remunerazione&quot;." xr:uid="{5862107D-9AFC-403C-9B91-E65F7A834117}">
          <x14:formula1>
            <xm:f>Input!$B$3:$B$4</xm:f>
          </x14:formula1>
          <xm:sqref>E26</xm:sqref>
        </x14:dataValidation>
        <x14:dataValidation type="list" allowBlank="1" showInputMessage="1" showErrorMessage="1" promptTitle="Codice etico" prompt="Selezionare dall'elenco a tendina. Se &quot;Sì&quot; allegare copia .pdf della policy con la seguente denominazione &quot;Società Candidata_A.1.2 Codice etico&quot;." xr:uid="{8183A67A-C138-4937-B8F0-20D73A941704}">
          <x14:formula1>
            <xm:f>Input!$B$3:$B$4</xm:f>
          </x14:formula1>
          <xm:sqref>E27</xm:sqref>
        </x14:dataValidation>
        <x14:dataValidation type="list" allowBlank="1" showInputMessage="1" showErrorMessage="1" xr:uid="{37F8C5F5-7AEA-4FDB-9299-B18327471C46}">
          <x14:formula1>
            <xm:f>Input!$D$3:$D$6</xm:f>
          </x14:formula1>
          <xm:sqref>E63 E89</xm:sqref>
        </x14:dataValidation>
        <x14:dataValidation type="list" allowBlank="1" showInputMessage="1" showErrorMessage="1" xr:uid="{1944FDF8-5249-40C7-87D0-92898A767FC9}">
          <x14:formula1>
            <xm:f>Input!$B$3:$B$4</xm:f>
          </x14:formula1>
          <xm:sqref>E144:E145 E67 E90:E91</xm:sqref>
        </x14:dataValidation>
        <x14:dataValidation type="list" allowBlank="1" showInputMessage="1" showErrorMessage="1" xr:uid="{2D4E64DC-0FC9-434C-B93D-AAEAE3AB057B}">
          <x14:formula1>
            <xm:f>Input!$F$3:$F$7</xm:f>
          </x14:formula1>
          <xm:sqref>E81</xm:sqref>
        </x14:dataValidation>
        <x14:dataValidation type="list" allowBlank="1" showInputMessage="1" showErrorMessage="1" promptTitle="Modello di organizzazione 231" prompt="Selezionare dall'elenco a tendina. Se &quot;Sì&quot; allegare copia .pdf della policy con la seguente denominazione &quot;Società Candidata_A.1.2 Modello 231&quot;." xr:uid="{6F41C0BC-525B-40E1-A061-AF543BBFA01E}">
          <x14:formula1>
            <xm:f>Input!$B$3:$B$4</xm:f>
          </x14:formula1>
          <xm:sqref>E28</xm:sqref>
        </x14:dataValidation>
        <x14:dataValidation type="list" allowBlank="1" showInputMessage="1" showErrorMessage="1" promptTitle="Policy Best Execution" prompt="Se si, allegare documento sulla policy di Best Execution_x000a_If yes, attach copy of the Best Execution policy" xr:uid="{1BDBA142-F3EA-48B7-906F-976AE6079709}">
          <x14:formula1>
            <xm:f>Input!$B$3:$B$4</xm:f>
          </x14:formula1>
          <xm:sqref>E29</xm:sqref>
        </x14:dataValidation>
        <x14:dataValidation type="list" allowBlank="1" showInputMessage="1" showErrorMessage="1" promptTitle="Policy " prompt="Allegare" xr:uid="{5ABEF427-DBAB-41A9-A696-624C793A6ECB}">
          <x14:formula1>
            <xm:f>Input!$B$3:$B$4</xm:f>
          </x14:formula1>
          <xm:sqref>E29</xm:sqref>
        </x14:dataValidation>
        <x14:dataValidation type="list" allowBlank="1" showInputMessage="1" showErrorMessage="1" promptTitle="Funzione dedicata Best Execution" prompt="Esiste una funzione dedicata al controllo della Best Execution?_x000a_Do you have a specific system in place to monitor the Best Execution practices?" xr:uid="{02CD9150-F335-435A-81B4-047593EAC051}">
          <x14:formula1>
            <xm:f>Input!$B$3:$B$4</xm:f>
          </x14:formula1>
          <xm:sqref>E30</xm:sqref>
        </x14:dataValidation>
        <x14:dataValidation type="list" allowBlank="1" showInputMessage="1" showErrorMessage="1" promptTitle="Funzione" prompt="Allegare" xr:uid="{DC7DCE2A-0926-441F-A075-57583449182B}">
          <x14:formula1>
            <xm:f>Input!$B$3:$B$4</xm:f>
          </x14:formula1>
          <xm:sqref>E30</xm:sqref>
        </x14:dataValidation>
        <x14:dataValidation type="list" allowBlank="1" showInputMessage="1" showErrorMessage="1" promptTitle="Broker del Gruppo" prompt="Per la negoziazione degli ordini è ammesso l'utilizzo di un broker del Gruppo?_x000a_For trade executions do you allow a broker which is part of the Group?" xr:uid="{FB5D120B-B655-4922-82A2-5A928E5E3448}">
          <x14:formula1>
            <xm:f>Input!$B$3:$B$4</xm:f>
          </x14:formula1>
          <xm:sqref>E32</xm:sqref>
        </x14:dataValidation>
        <x14:dataValidation type="list" allowBlank="1" showInputMessage="1" showErrorMessage="1" promptTitle="Broker" prompt="Allegare" xr:uid="{22331B92-F5A0-4ACB-AF72-53CDE8F007F7}">
          <x14:formula1>
            <xm:f>Input!$B$3:$B$4</xm:f>
          </x14:formula1>
          <xm:sqref>E32</xm:sqref>
        </x14:dataValidation>
        <x14:dataValidation type="list" allowBlank="1" showInputMessage="1" showErrorMessage="1" promptTitle="Risk Budget" prompt="Esiste un Risk budget delle strategie adottate?_x000a_Is there a Risk budget of your investment strategy?" xr:uid="{E29058A6-71DE-48D9-B1F1-B57C9586A0B6}">
          <x14:formula1>
            <xm:f>Input!$B$3:$B$4</xm:f>
          </x14:formula1>
          <xm:sqref>E125 E123</xm:sqref>
        </x14:dataValidation>
        <x14:dataValidation type="list" allowBlank="1" showInputMessage="1" showErrorMessage="1" promptTitle="Stress testing/Scenario Analysis" prompt="Si utilizzano tecniche di Stress testing e Scenario analysis?_x000a_Do you use techniques of Stress testing and Scenario analysis?" xr:uid="{DCCFB3EB-0E52-4E1E-B39F-1A16A7AD6CAB}">
          <x14:formula1>
            <xm:f>Input!$B$3:$B$4</xm:f>
          </x14:formula1>
          <xm:sqref>E127</xm:sqref>
        </x14:dataValidation>
        <x14:dataValidation type="list" allowBlank="1" showInputMessage="1" showErrorMessage="1" promptTitle="Stress" prompt="Si utilizzano tecniche di Stress testing e Scenario analysis?_x000a_Do you use techniques of Stress testing and Scenario analysis?" xr:uid="{B0ECFFB4-E283-4FE0-AD83-25FF6ED43832}">
          <x14:formula1>
            <xm:f>Input!$B$3:$B$4</xm:f>
          </x14:formula1>
          <xm:sqref>E127</xm:sqref>
        </x14:dataValidation>
        <x14:dataValidation type="list" allowBlank="1" showInputMessage="1" showErrorMessage="1" promptTitle="Condizioni di Liquidità" prompt="Vengono monitorate le condizioni di liquidità dei titoli presenti in portafoglio?_x000a_Do you monitor liquidity conditions of the holdings in the portfolio?" xr:uid="{D6A2507C-158B-4AFD-AC71-35659D832C80}">
          <x14:formula1>
            <xm:f>Input!$B$3:$B$4</xm:f>
          </x14:formula1>
          <xm:sqref>E129</xm:sqref>
        </x14:dataValidation>
        <x14:dataValidation type="list" allowBlank="1" showInputMessage="1" showErrorMessage="1" promptTitle="Condizioni" prompt="Si utilizzano tecniche di Stress testing e Scenario analysis?_x000a_Do you use techniques of Stress testing and Scenario analysis?" xr:uid="{00DB0A75-336D-4665-81EE-6FDC73D932F1}">
          <x14:formula1>
            <xm:f>Input!$B$3:$B$4</xm:f>
          </x14:formula1>
          <xm:sqref>E129</xm:sqref>
        </x14:dataValidation>
        <x14:dataValidation type="list" allowBlank="1" showInputMessage="1" showErrorMessage="1" promptTitle="Presidio Monitoraggio ex-ante" prompt="Esiste un presidio di monitoraggio ex-ante dei limiti contrattuali pattuiti?_x000a_Do you have in place an ex-ante monitoring tool for contractual limits?" xr:uid="{84868B98-EB0E-459A-9CD1-9613A62FCF66}">
          <x14:formula1>
            <xm:f>Input!$B$3:$B$4</xm:f>
          </x14:formula1>
          <xm:sqref>E138</xm:sqref>
        </x14:dataValidation>
        <x14:dataValidation type="list" allowBlank="1" showInputMessage="1" showErrorMessage="1" promptTitle="Presidio" prompt="Si utilizzano tecniche di Stress testing e Scenario analysis?_x000a_Do you use techniques of Stress testing and Scenario analysis?" xr:uid="{B79018AD-5FAD-4BD3-AA87-2071909F6029}">
          <x14:formula1>
            <xm:f>Input!$B$3:$B$4</xm:f>
          </x14:formula1>
          <xm:sqref>E138</xm:sqref>
        </x14:dataValidation>
        <x14:dataValidation type="list" allowBlank="1" showInputMessage="1" showErrorMessage="1" promptTitle="Presidio Monitoraggio ex-post" prompt="Esiste un presidio di monitoraggio ex-post dei limiti contrattuali pattuiti?_x000a_Do you have in place an ex-post monitoring tool for contractual limits?" xr:uid="{57339C57-55CF-4E32-97B8-56BE2B7CF594}">
          <x14:formula1>
            <xm:f>Input!$B$3:$B$4</xm:f>
          </x14:formula1>
          <xm:sqref>E140</xm:sqref>
        </x14:dataValidation>
        <x14:dataValidation type="list" allowBlank="1" showInputMessage="1" showErrorMessage="1" promptTitle="Presidio monitoraggio" prompt="Si utilizzano tecniche di Stress testing e Scenario analysis?_x000a_Do you use techniques of Stress testing and Scenario analysis?" xr:uid="{0ED85AED-688E-4E11-A672-096A37E8DFCE}">
          <x14:formula1>
            <xm:f>Input!$B$3:$B$4</xm:f>
          </x14:formula1>
          <xm:sqref>E140</xm:sqref>
        </x14:dataValidation>
        <x14:dataValidation type="list" allowBlank="1" showInputMessage="1" showErrorMessage="1" promptTitle="Team di Analisti" prompt="Esiste uno specifico Team di Ricerca (analisiti non gestori) interno?_x000a_Do you employ a specific, internal, Research Team (analisti not portoflio managers)?" xr:uid="{23DB9266-C21C-4A74-9521-0E3122CF7003}">
          <x14:formula1>
            <xm:f>Input!$B$3:$B$4</xm:f>
          </x14:formula1>
          <xm:sqref>E117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57264-DCB6-4978-AF99-C54FA6C8DEC7}">
  <dimension ref="A1:U35"/>
  <sheetViews>
    <sheetView showGridLines="0" zoomScaleNormal="100" workbookViewId="0">
      <selection activeCell="C7" sqref="C7"/>
    </sheetView>
  </sheetViews>
  <sheetFormatPr defaultColWidth="10.75" defaultRowHeight="13.5" x14ac:dyDescent="0.25"/>
  <cols>
    <col min="1" max="1" width="4.5" style="107" bestFit="1" customWidth="1"/>
    <col min="2" max="2" width="43" style="104" bestFit="1" customWidth="1"/>
    <col min="3" max="3" width="9.5" style="104" bestFit="1" customWidth="1"/>
    <col min="4" max="4" width="6.375" style="104" bestFit="1" customWidth="1"/>
    <col min="5" max="5" width="5.125" style="104" bestFit="1" customWidth="1"/>
    <col min="6" max="6" width="9.5" style="104" bestFit="1" customWidth="1"/>
    <col min="7" max="7" width="6.375" style="104" bestFit="1" customWidth="1"/>
    <col min="8" max="8" width="5.125" style="104" bestFit="1" customWidth="1"/>
    <col min="9" max="9" width="9.5" style="104" bestFit="1" customWidth="1"/>
    <col min="10" max="10" width="6.375" style="107" bestFit="1" customWidth="1"/>
    <col min="11" max="11" width="5.125" style="107" bestFit="1" customWidth="1"/>
    <col min="12" max="12" width="8" style="104" bestFit="1" customWidth="1"/>
    <col min="13" max="13" width="8.5" style="104" customWidth="1"/>
    <col min="14" max="14" width="8.875" style="104" bestFit="1" customWidth="1"/>
    <col min="15" max="15" width="7.625" style="104" bestFit="1" customWidth="1"/>
    <col min="16" max="16" width="8.5" style="104" customWidth="1"/>
    <col min="17" max="17" width="8.875" style="104" bestFit="1" customWidth="1"/>
    <col min="18" max="18" width="7.625" style="104" bestFit="1" customWidth="1"/>
    <col min="19" max="19" width="8.5" style="104" customWidth="1"/>
    <col min="20" max="20" width="8.875" style="104" bestFit="1" customWidth="1"/>
    <col min="21" max="21" width="7.625" style="104" bestFit="1" customWidth="1"/>
    <col min="22" max="16384" width="10.75" style="104"/>
  </cols>
  <sheetData>
    <row r="1" spans="1:21" ht="14.25" thickBot="1" x14ac:dyDescent="0.3"/>
    <row r="2" spans="1:21" ht="18.75" thickBot="1" x14ac:dyDescent="0.3">
      <c r="B2" s="368" t="s">
        <v>366</v>
      </c>
      <c r="C2" s="378"/>
      <c r="D2" s="379"/>
      <c r="E2" s="380"/>
    </row>
    <row r="3" spans="1:21" ht="14.25" thickBot="1" x14ac:dyDescent="0.3"/>
    <row r="4" spans="1:21" ht="26.25" thickBot="1" x14ac:dyDescent="0.3">
      <c r="A4" s="183" t="s">
        <v>7</v>
      </c>
      <c r="B4" s="184" t="s">
        <v>185</v>
      </c>
      <c r="C4" s="375">
        <v>43830</v>
      </c>
      <c r="D4" s="371"/>
      <c r="E4" s="372"/>
      <c r="F4" s="370">
        <v>44196</v>
      </c>
      <c r="G4" s="371"/>
      <c r="H4" s="372"/>
      <c r="I4" s="373" t="s">
        <v>9</v>
      </c>
      <c r="J4" s="374"/>
      <c r="K4" s="372"/>
      <c r="M4" s="375">
        <v>43830</v>
      </c>
      <c r="N4" s="371"/>
      <c r="O4" s="372"/>
      <c r="P4" s="370">
        <v>44196</v>
      </c>
      <c r="Q4" s="371"/>
      <c r="R4" s="372"/>
      <c r="S4" s="373" t="s">
        <v>9</v>
      </c>
      <c r="T4" s="374"/>
      <c r="U4" s="372"/>
    </row>
    <row r="5" spans="1:21" ht="16.149999999999999" customHeight="1" thickBot="1" x14ac:dyDescent="0.3">
      <c r="A5" s="185"/>
      <c r="B5" s="376" t="s">
        <v>180</v>
      </c>
      <c r="C5" s="186" t="s">
        <v>34</v>
      </c>
      <c r="D5" s="187" t="s">
        <v>294</v>
      </c>
      <c r="E5" s="188" t="s">
        <v>213</v>
      </c>
      <c r="F5" s="189" t="s">
        <v>34</v>
      </c>
      <c r="G5" s="187" t="s">
        <v>294</v>
      </c>
      <c r="H5" s="188" t="s">
        <v>213</v>
      </c>
      <c r="I5" s="190" t="s">
        <v>34</v>
      </c>
      <c r="J5" s="187" t="s">
        <v>294</v>
      </c>
      <c r="K5" s="188" t="s">
        <v>213</v>
      </c>
      <c r="M5" s="191" t="s">
        <v>40</v>
      </c>
      <c r="N5" s="192" t="s">
        <v>295</v>
      </c>
      <c r="O5" s="188" t="s">
        <v>280</v>
      </c>
      <c r="P5" s="189" t="s">
        <v>40</v>
      </c>
      <c r="Q5" s="192" t="s">
        <v>295</v>
      </c>
      <c r="R5" s="188" t="s">
        <v>280</v>
      </c>
      <c r="S5" s="190" t="s">
        <v>40</v>
      </c>
      <c r="T5" s="192" t="s">
        <v>295</v>
      </c>
      <c r="U5" s="188" t="s">
        <v>280</v>
      </c>
    </row>
    <row r="6" spans="1:21" ht="14.25" thickBot="1" x14ac:dyDescent="0.3">
      <c r="A6" s="194"/>
      <c r="B6" s="377"/>
      <c r="C6" s="195">
        <f t="shared" ref="C6:J6" si="0">+SUM(C7:C11)</f>
        <v>0</v>
      </c>
      <c r="D6" s="196">
        <f>+SUM(D7:D11)</f>
        <v>0</v>
      </c>
      <c r="E6" s="196">
        <f>+SUM(E7:E11)</f>
        <v>0</v>
      </c>
      <c r="F6" s="197">
        <f t="shared" si="0"/>
        <v>0</v>
      </c>
      <c r="G6" s="196">
        <f t="shared" si="0"/>
        <v>0</v>
      </c>
      <c r="H6" s="196">
        <f t="shared" si="0"/>
        <v>0</v>
      </c>
      <c r="I6" s="197">
        <f t="shared" si="0"/>
        <v>0</v>
      </c>
      <c r="J6" s="198">
        <f t="shared" si="0"/>
        <v>0</v>
      </c>
      <c r="K6" s="196">
        <f t="shared" ref="K6" si="1">+SUM(K7:K11)</f>
        <v>0</v>
      </c>
      <c r="M6" s="199" t="str">
        <f t="shared" ref="M6:R10" si="2">IFERROR(C6/C$18,"")</f>
        <v/>
      </c>
      <c r="N6" s="199" t="str">
        <f t="shared" si="2"/>
        <v/>
      </c>
      <c r="O6" s="199" t="str">
        <f t="shared" si="2"/>
        <v/>
      </c>
      <c r="P6" s="199" t="str">
        <f t="shared" si="2"/>
        <v/>
      </c>
      <c r="Q6" s="199" t="str">
        <f t="shared" si="2"/>
        <v/>
      </c>
      <c r="R6" s="199" t="str">
        <f t="shared" si="2"/>
        <v/>
      </c>
      <c r="S6" s="199" t="str">
        <f t="shared" ref="S6:U17" si="3">IFERROR(I6/I$18,"")</f>
        <v/>
      </c>
      <c r="T6" s="200" t="str">
        <f t="shared" si="3"/>
        <v/>
      </c>
      <c r="U6" s="200" t="str">
        <f t="shared" si="3"/>
        <v/>
      </c>
    </row>
    <row r="7" spans="1:21" ht="27" x14ac:dyDescent="0.25">
      <c r="A7" s="194"/>
      <c r="B7" s="201" t="s">
        <v>183</v>
      </c>
      <c r="C7" s="45"/>
      <c r="D7" s="46"/>
      <c r="E7" s="46"/>
      <c r="F7" s="45"/>
      <c r="G7" s="46"/>
      <c r="H7" s="46"/>
      <c r="I7" s="45"/>
      <c r="J7" s="93"/>
      <c r="K7" s="94"/>
      <c r="M7" s="202" t="str">
        <f t="shared" si="2"/>
        <v/>
      </c>
      <c r="N7" s="203" t="str">
        <f t="shared" si="2"/>
        <v/>
      </c>
      <c r="O7" s="203" t="str">
        <f t="shared" si="2"/>
        <v/>
      </c>
      <c r="P7" s="203" t="str">
        <f t="shared" si="2"/>
        <v/>
      </c>
      <c r="Q7" s="203" t="str">
        <f t="shared" si="2"/>
        <v/>
      </c>
      <c r="R7" s="203" t="str">
        <f t="shared" si="2"/>
        <v/>
      </c>
      <c r="S7" s="203" t="str">
        <f t="shared" si="3"/>
        <v/>
      </c>
      <c r="T7" s="204" t="str">
        <f t="shared" si="3"/>
        <v/>
      </c>
      <c r="U7" s="205" t="str">
        <f t="shared" si="3"/>
        <v/>
      </c>
    </row>
    <row r="8" spans="1:21" ht="27" x14ac:dyDescent="0.25">
      <c r="A8" s="194"/>
      <c r="B8" s="201" t="s">
        <v>182</v>
      </c>
      <c r="C8" s="45"/>
      <c r="D8" s="46"/>
      <c r="E8" s="46"/>
      <c r="F8" s="45"/>
      <c r="G8" s="46"/>
      <c r="H8" s="46"/>
      <c r="I8" s="45"/>
      <c r="J8" s="46"/>
      <c r="K8" s="47"/>
      <c r="M8" s="202" t="str">
        <f t="shared" si="2"/>
        <v/>
      </c>
      <c r="N8" s="203" t="str">
        <f t="shared" si="2"/>
        <v/>
      </c>
      <c r="O8" s="203" t="str">
        <f t="shared" si="2"/>
        <v/>
      </c>
      <c r="P8" s="203" t="str">
        <f t="shared" si="2"/>
        <v/>
      </c>
      <c r="Q8" s="203" t="str">
        <f t="shared" si="2"/>
        <v/>
      </c>
      <c r="R8" s="203" t="str">
        <f t="shared" si="2"/>
        <v/>
      </c>
      <c r="S8" s="203" t="str">
        <f t="shared" si="3"/>
        <v/>
      </c>
      <c r="T8" s="203" t="str">
        <f t="shared" si="3"/>
        <v/>
      </c>
      <c r="U8" s="206" t="str">
        <f t="shared" si="3"/>
        <v/>
      </c>
    </row>
    <row r="9" spans="1:21" ht="27" x14ac:dyDescent="0.25">
      <c r="A9" s="194"/>
      <c r="B9" s="201" t="s">
        <v>186</v>
      </c>
      <c r="C9" s="45"/>
      <c r="D9" s="46"/>
      <c r="E9" s="46"/>
      <c r="F9" s="45"/>
      <c r="G9" s="46"/>
      <c r="H9" s="46"/>
      <c r="I9" s="45"/>
      <c r="J9" s="46"/>
      <c r="K9" s="47"/>
      <c r="M9" s="202" t="str">
        <f t="shared" si="2"/>
        <v/>
      </c>
      <c r="N9" s="203" t="str">
        <f t="shared" si="2"/>
        <v/>
      </c>
      <c r="O9" s="203" t="str">
        <f t="shared" si="2"/>
        <v/>
      </c>
      <c r="P9" s="203" t="str">
        <f t="shared" si="2"/>
        <v/>
      </c>
      <c r="Q9" s="203" t="str">
        <f t="shared" si="2"/>
        <v/>
      </c>
      <c r="R9" s="203" t="str">
        <f t="shared" si="2"/>
        <v/>
      </c>
      <c r="S9" s="203" t="str">
        <f t="shared" si="3"/>
        <v/>
      </c>
      <c r="T9" s="203" t="str">
        <f t="shared" si="3"/>
        <v/>
      </c>
      <c r="U9" s="206" t="str">
        <f t="shared" si="3"/>
        <v/>
      </c>
    </row>
    <row r="10" spans="1:21" ht="27" x14ac:dyDescent="0.25">
      <c r="A10" s="194"/>
      <c r="B10" s="201" t="s">
        <v>181</v>
      </c>
      <c r="C10" s="45"/>
      <c r="D10" s="46"/>
      <c r="E10" s="46"/>
      <c r="F10" s="45"/>
      <c r="G10" s="46"/>
      <c r="H10" s="46"/>
      <c r="I10" s="45"/>
      <c r="J10" s="46"/>
      <c r="K10" s="47"/>
      <c r="M10" s="202" t="str">
        <f t="shared" si="2"/>
        <v/>
      </c>
      <c r="N10" s="203" t="str">
        <f t="shared" si="2"/>
        <v/>
      </c>
      <c r="O10" s="203" t="str">
        <f t="shared" si="2"/>
        <v/>
      </c>
      <c r="P10" s="203" t="str">
        <f t="shared" si="2"/>
        <v/>
      </c>
      <c r="Q10" s="203" t="str">
        <f t="shared" si="2"/>
        <v/>
      </c>
      <c r="R10" s="203" t="str">
        <f t="shared" si="2"/>
        <v/>
      </c>
      <c r="S10" s="203" t="str">
        <f t="shared" si="3"/>
        <v/>
      </c>
      <c r="T10" s="203" t="str">
        <f t="shared" si="3"/>
        <v/>
      </c>
      <c r="U10" s="206" t="str">
        <f t="shared" si="3"/>
        <v/>
      </c>
    </row>
    <row r="11" spans="1:21" ht="27.75" thickBot="1" x14ac:dyDescent="0.3">
      <c r="A11" s="194"/>
      <c r="B11" s="207" t="s">
        <v>237</v>
      </c>
      <c r="C11" s="48"/>
      <c r="D11" s="49"/>
      <c r="E11" s="49"/>
      <c r="F11" s="48"/>
      <c r="G11" s="49"/>
      <c r="H11" s="49"/>
      <c r="I11" s="48"/>
      <c r="J11" s="95"/>
      <c r="K11" s="96"/>
      <c r="M11" s="208" t="str">
        <f t="shared" ref="M11:M18" si="4">IFERROR(C11/C$18,"")</f>
        <v/>
      </c>
      <c r="N11" s="209" t="str">
        <f t="shared" ref="N11:R18" si="5">IFERROR(D11/D$18,"")</f>
        <v/>
      </c>
      <c r="O11" s="209" t="str">
        <f t="shared" si="5"/>
        <v/>
      </c>
      <c r="P11" s="209" t="str">
        <f t="shared" si="5"/>
        <v/>
      </c>
      <c r="Q11" s="209" t="str">
        <f t="shared" si="5"/>
        <v/>
      </c>
      <c r="R11" s="209" t="str">
        <f t="shared" si="5"/>
        <v/>
      </c>
      <c r="S11" s="209" t="str">
        <f t="shared" si="3"/>
        <v/>
      </c>
      <c r="T11" s="210" t="str">
        <f t="shared" si="3"/>
        <v/>
      </c>
      <c r="U11" s="211" t="str">
        <f t="shared" si="3"/>
        <v/>
      </c>
    </row>
    <row r="12" spans="1:21" ht="27.75" thickBot="1" x14ac:dyDescent="0.3">
      <c r="A12" s="194"/>
      <c r="B12" s="212" t="s">
        <v>184</v>
      </c>
      <c r="C12" s="195">
        <f t="shared" ref="C12:K12" si="6">+SUM(C13:C17)</f>
        <v>0</v>
      </c>
      <c r="D12" s="196">
        <f>+SUM(D13:D17)</f>
        <v>0</v>
      </c>
      <c r="E12" s="196">
        <f>+SUM(E13:E17)</f>
        <v>0</v>
      </c>
      <c r="F12" s="195">
        <f t="shared" si="6"/>
        <v>0</v>
      </c>
      <c r="G12" s="196">
        <f t="shared" si="6"/>
        <v>0</v>
      </c>
      <c r="H12" s="196">
        <f t="shared" si="6"/>
        <v>0</v>
      </c>
      <c r="I12" s="195">
        <f t="shared" si="6"/>
        <v>0</v>
      </c>
      <c r="J12" s="198">
        <f t="shared" si="6"/>
        <v>0</v>
      </c>
      <c r="K12" s="198">
        <f t="shared" si="6"/>
        <v>0</v>
      </c>
      <c r="M12" s="199" t="str">
        <f t="shared" si="4"/>
        <v/>
      </c>
      <c r="N12" s="199" t="str">
        <f t="shared" si="5"/>
        <v/>
      </c>
      <c r="O12" s="199" t="str">
        <f t="shared" si="5"/>
        <v/>
      </c>
      <c r="P12" s="199" t="str">
        <f t="shared" si="5"/>
        <v/>
      </c>
      <c r="Q12" s="199" t="str">
        <f t="shared" si="5"/>
        <v/>
      </c>
      <c r="R12" s="199" t="str">
        <f t="shared" si="5"/>
        <v/>
      </c>
      <c r="S12" s="199" t="str">
        <f t="shared" si="3"/>
        <v/>
      </c>
      <c r="T12" s="200" t="str">
        <f t="shared" si="3"/>
        <v/>
      </c>
      <c r="U12" s="200" t="str">
        <f t="shared" si="3"/>
        <v/>
      </c>
    </row>
    <row r="13" spans="1:21" s="106" customFormat="1" ht="27" x14ac:dyDescent="0.25">
      <c r="A13" s="213"/>
      <c r="B13" s="201" t="s">
        <v>183</v>
      </c>
      <c r="C13" s="50"/>
      <c r="D13" s="51"/>
      <c r="E13" s="51"/>
      <c r="F13" s="50"/>
      <c r="G13" s="51"/>
      <c r="H13" s="51"/>
      <c r="I13" s="50"/>
      <c r="J13" s="93"/>
      <c r="K13" s="94"/>
      <c r="L13" s="104"/>
      <c r="M13" s="214" t="str">
        <f t="shared" si="4"/>
        <v/>
      </c>
      <c r="N13" s="215" t="str">
        <f t="shared" si="5"/>
        <v/>
      </c>
      <c r="O13" s="215" t="str">
        <f t="shared" si="5"/>
        <v/>
      </c>
      <c r="P13" s="215" t="str">
        <f t="shared" si="5"/>
        <v/>
      </c>
      <c r="Q13" s="215" t="str">
        <f t="shared" si="5"/>
        <v/>
      </c>
      <c r="R13" s="215" t="str">
        <f t="shared" si="5"/>
        <v/>
      </c>
      <c r="S13" s="215" t="str">
        <f t="shared" si="3"/>
        <v/>
      </c>
      <c r="T13" s="204" t="str">
        <f t="shared" si="3"/>
        <v/>
      </c>
      <c r="U13" s="205" t="str">
        <f t="shared" si="3"/>
        <v/>
      </c>
    </row>
    <row r="14" spans="1:21" ht="27" x14ac:dyDescent="0.25">
      <c r="A14" s="194"/>
      <c r="B14" s="201" t="s">
        <v>182</v>
      </c>
      <c r="C14" s="45"/>
      <c r="D14" s="46"/>
      <c r="E14" s="46"/>
      <c r="F14" s="45"/>
      <c r="G14" s="46"/>
      <c r="H14" s="46"/>
      <c r="I14" s="45"/>
      <c r="J14" s="46"/>
      <c r="K14" s="47"/>
      <c r="M14" s="202" t="str">
        <f t="shared" si="4"/>
        <v/>
      </c>
      <c r="N14" s="203" t="str">
        <f t="shared" si="5"/>
        <v/>
      </c>
      <c r="O14" s="203" t="str">
        <f t="shared" si="5"/>
        <v/>
      </c>
      <c r="P14" s="203" t="str">
        <f t="shared" si="5"/>
        <v/>
      </c>
      <c r="Q14" s="203" t="str">
        <f t="shared" si="5"/>
        <v/>
      </c>
      <c r="R14" s="203" t="str">
        <f t="shared" si="5"/>
        <v/>
      </c>
      <c r="S14" s="203" t="str">
        <f t="shared" si="3"/>
        <v/>
      </c>
      <c r="T14" s="203" t="str">
        <f t="shared" si="3"/>
        <v/>
      </c>
      <c r="U14" s="206" t="str">
        <f t="shared" si="3"/>
        <v/>
      </c>
    </row>
    <row r="15" spans="1:21" ht="27" x14ac:dyDescent="0.25">
      <c r="A15" s="194"/>
      <c r="B15" s="201" t="s">
        <v>186</v>
      </c>
      <c r="C15" s="45"/>
      <c r="D15" s="46"/>
      <c r="E15" s="46"/>
      <c r="F15" s="45"/>
      <c r="G15" s="46"/>
      <c r="H15" s="46"/>
      <c r="I15" s="45"/>
      <c r="J15" s="46"/>
      <c r="K15" s="47"/>
      <c r="M15" s="202" t="str">
        <f>IFERROR(C15/C$18,"")</f>
        <v/>
      </c>
      <c r="N15" s="203" t="str">
        <f t="shared" si="5"/>
        <v/>
      </c>
      <c r="O15" s="203" t="str">
        <f t="shared" si="5"/>
        <v/>
      </c>
      <c r="P15" s="203" t="str">
        <f t="shared" si="5"/>
        <v/>
      </c>
      <c r="Q15" s="203" t="str">
        <f t="shared" si="5"/>
        <v/>
      </c>
      <c r="R15" s="203" t="str">
        <f t="shared" si="5"/>
        <v/>
      </c>
      <c r="S15" s="203" t="str">
        <f t="shared" si="3"/>
        <v/>
      </c>
      <c r="T15" s="203" t="str">
        <f t="shared" si="3"/>
        <v/>
      </c>
      <c r="U15" s="206" t="str">
        <f t="shared" si="3"/>
        <v/>
      </c>
    </row>
    <row r="16" spans="1:21" ht="27" x14ac:dyDescent="0.25">
      <c r="A16" s="194"/>
      <c r="B16" s="201" t="s">
        <v>181</v>
      </c>
      <c r="C16" s="45"/>
      <c r="D16" s="46"/>
      <c r="E16" s="46"/>
      <c r="F16" s="45"/>
      <c r="G16" s="46"/>
      <c r="H16" s="46"/>
      <c r="I16" s="45"/>
      <c r="J16" s="46"/>
      <c r="K16" s="47"/>
      <c r="M16" s="202" t="str">
        <f t="shared" si="4"/>
        <v/>
      </c>
      <c r="N16" s="203" t="str">
        <f t="shared" si="5"/>
        <v/>
      </c>
      <c r="O16" s="203" t="str">
        <f t="shared" si="5"/>
        <v/>
      </c>
      <c r="P16" s="203" t="str">
        <f t="shared" si="5"/>
        <v/>
      </c>
      <c r="Q16" s="203" t="str">
        <f t="shared" si="5"/>
        <v/>
      </c>
      <c r="R16" s="203" t="str">
        <f t="shared" si="5"/>
        <v/>
      </c>
      <c r="S16" s="203" t="str">
        <f t="shared" si="3"/>
        <v/>
      </c>
      <c r="T16" s="203" t="str">
        <f t="shared" si="3"/>
        <v/>
      </c>
      <c r="U16" s="206" t="str">
        <f t="shared" si="3"/>
        <v/>
      </c>
    </row>
    <row r="17" spans="1:21" ht="27.75" thickBot="1" x14ac:dyDescent="0.3">
      <c r="A17" s="194"/>
      <c r="B17" s="207" t="s">
        <v>237</v>
      </c>
      <c r="C17" s="48"/>
      <c r="D17" s="49"/>
      <c r="E17" s="49"/>
      <c r="F17" s="48"/>
      <c r="G17" s="49"/>
      <c r="H17" s="49"/>
      <c r="I17" s="48"/>
      <c r="J17" s="95"/>
      <c r="K17" s="96"/>
      <c r="M17" s="208" t="str">
        <f t="shared" si="4"/>
        <v/>
      </c>
      <c r="N17" s="209" t="str">
        <f t="shared" si="5"/>
        <v/>
      </c>
      <c r="O17" s="209" t="str">
        <f t="shared" si="5"/>
        <v/>
      </c>
      <c r="P17" s="209" t="str">
        <f t="shared" si="5"/>
        <v/>
      </c>
      <c r="Q17" s="209" t="str">
        <f t="shared" si="5"/>
        <v/>
      </c>
      <c r="R17" s="209" t="str">
        <f t="shared" si="5"/>
        <v/>
      </c>
      <c r="S17" s="209" t="str">
        <f>IFERROR(I17/I$18,"")</f>
        <v/>
      </c>
      <c r="T17" s="210" t="str">
        <f t="shared" si="3"/>
        <v/>
      </c>
      <c r="U17" s="211" t="str">
        <f t="shared" si="3"/>
        <v/>
      </c>
    </row>
    <row r="18" spans="1:21" ht="14.25" thickBot="1" x14ac:dyDescent="0.3">
      <c r="A18" s="194"/>
      <c r="B18" s="216" t="s">
        <v>33</v>
      </c>
      <c r="C18" s="217">
        <f t="shared" ref="C18:K18" si="7">+SUM(C6,C12)</f>
        <v>0</v>
      </c>
      <c r="D18" s="218">
        <f>+SUM(D6,D12)</f>
        <v>0</v>
      </c>
      <c r="E18" s="218">
        <f>+SUM(E6,E12)</f>
        <v>0</v>
      </c>
      <c r="F18" s="217">
        <f t="shared" si="7"/>
        <v>0</v>
      </c>
      <c r="G18" s="218">
        <f t="shared" si="7"/>
        <v>0</v>
      </c>
      <c r="H18" s="218">
        <f t="shared" si="7"/>
        <v>0</v>
      </c>
      <c r="I18" s="217">
        <f t="shared" si="7"/>
        <v>0</v>
      </c>
      <c r="J18" s="219">
        <f t="shared" si="7"/>
        <v>0</v>
      </c>
      <c r="K18" s="219">
        <f t="shared" si="7"/>
        <v>0</v>
      </c>
      <c r="M18" s="220" t="str">
        <f t="shared" si="4"/>
        <v/>
      </c>
      <c r="N18" s="220" t="str">
        <f t="shared" si="5"/>
        <v/>
      </c>
      <c r="O18" s="220" t="str">
        <f t="shared" si="5"/>
        <v/>
      </c>
      <c r="P18" s="220" t="str">
        <f t="shared" si="5"/>
        <v/>
      </c>
      <c r="Q18" s="220" t="str">
        <f t="shared" si="5"/>
        <v/>
      </c>
      <c r="R18" s="220" t="str">
        <f t="shared" si="5"/>
        <v/>
      </c>
      <c r="S18" s="220" t="str">
        <f>IFERROR(I18/I$18,"")</f>
        <v/>
      </c>
      <c r="T18" s="221" t="str">
        <f>IFERROR(J18/J$18,"")</f>
        <v/>
      </c>
      <c r="U18" s="221" t="str">
        <f>IFERROR(K18/K$18,"")</f>
        <v/>
      </c>
    </row>
    <row r="19" spans="1:21" ht="14.25" thickBot="1" x14ac:dyDescent="0.3">
      <c r="B19" s="222"/>
      <c r="C19" s="222"/>
      <c r="D19" s="223"/>
      <c r="E19" s="223"/>
      <c r="F19" s="222"/>
      <c r="G19" s="223"/>
      <c r="H19" s="223"/>
      <c r="I19" s="222"/>
      <c r="J19" s="224"/>
      <c r="K19" s="224"/>
    </row>
    <row r="20" spans="1:21" ht="26.25" thickBot="1" x14ac:dyDescent="0.3">
      <c r="A20" s="183" t="s">
        <v>8</v>
      </c>
      <c r="B20" s="288" t="s">
        <v>427</v>
      </c>
      <c r="C20" s="375">
        <v>43830</v>
      </c>
      <c r="D20" s="371"/>
      <c r="E20" s="372"/>
      <c r="F20" s="370">
        <v>44196</v>
      </c>
      <c r="G20" s="371"/>
      <c r="H20" s="372"/>
      <c r="I20" s="373" t="s">
        <v>9</v>
      </c>
      <c r="J20" s="374"/>
      <c r="K20" s="372"/>
      <c r="M20" s="375">
        <v>43830</v>
      </c>
      <c r="N20" s="371"/>
      <c r="O20" s="372"/>
      <c r="P20" s="370">
        <v>44196</v>
      </c>
      <c r="Q20" s="371"/>
      <c r="R20" s="372"/>
      <c r="S20" s="373" t="s">
        <v>9</v>
      </c>
      <c r="T20" s="374"/>
      <c r="U20" s="372"/>
    </row>
    <row r="21" spans="1:21" ht="16.149999999999999" customHeight="1" thickBot="1" x14ac:dyDescent="0.3">
      <c r="A21" s="185"/>
      <c r="B21" s="376" t="s">
        <v>180</v>
      </c>
      <c r="C21" s="186" t="s">
        <v>34</v>
      </c>
      <c r="D21" s="187" t="s">
        <v>294</v>
      </c>
      <c r="E21" s="188" t="s">
        <v>213</v>
      </c>
      <c r="F21" s="189" t="s">
        <v>34</v>
      </c>
      <c r="G21" s="187" t="s">
        <v>294</v>
      </c>
      <c r="H21" s="188" t="s">
        <v>213</v>
      </c>
      <c r="I21" s="190" t="s">
        <v>34</v>
      </c>
      <c r="J21" s="187" t="s">
        <v>294</v>
      </c>
      <c r="K21" s="188" t="s">
        <v>213</v>
      </c>
      <c r="M21" s="191" t="s">
        <v>40</v>
      </c>
      <c r="N21" s="192" t="s">
        <v>41</v>
      </c>
      <c r="O21" s="188" t="s">
        <v>280</v>
      </c>
      <c r="P21" s="189" t="s">
        <v>40</v>
      </c>
      <c r="Q21" s="193" t="s">
        <v>41</v>
      </c>
      <c r="R21" s="188" t="s">
        <v>280</v>
      </c>
      <c r="S21" s="189" t="s">
        <v>40</v>
      </c>
      <c r="T21" s="193" t="s">
        <v>41</v>
      </c>
      <c r="U21" s="188" t="s">
        <v>280</v>
      </c>
    </row>
    <row r="22" spans="1:21" ht="14.25" thickBot="1" x14ac:dyDescent="0.3">
      <c r="A22" s="194"/>
      <c r="B22" s="377"/>
      <c r="C22" s="195">
        <f t="shared" ref="C22:K22" si="8">+SUM(C23:C27)</f>
        <v>0</v>
      </c>
      <c r="D22" s="196">
        <f>+SUM(D23:D27)</f>
        <v>0</v>
      </c>
      <c r="E22" s="196">
        <f>+SUM(E23:E27)</f>
        <v>0</v>
      </c>
      <c r="F22" s="197">
        <f t="shared" si="8"/>
        <v>0</v>
      </c>
      <c r="G22" s="196">
        <f t="shared" si="8"/>
        <v>0</v>
      </c>
      <c r="H22" s="196">
        <f t="shared" si="8"/>
        <v>0</v>
      </c>
      <c r="I22" s="197">
        <f t="shared" si="8"/>
        <v>0</v>
      </c>
      <c r="J22" s="198">
        <f t="shared" si="8"/>
        <v>0</v>
      </c>
      <c r="K22" s="196">
        <f t="shared" si="8"/>
        <v>0</v>
      </c>
      <c r="M22" s="199" t="str">
        <f t="shared" ref="M22:R23" si="9">IFERROR(C22/C$34,"")</f>
        <v/>
      </c>
      <c r="N22" s="199" t="str">
        <f t="shared" si="9"/>
        <v/>
      </c>
      <c r="O22" s="199" t="str">
        <f t="shared" si="9"/>
        <v/>
      </c>
      <c r="P22" s="199" t="str">
        <f t="shared" si="9"/>
        <v/>
      </c>
      <c r="Q22" s="199" t="str">
        <f t="shared" si="9"/>
        <v/>
      </c>
      <c r="R22" s="199" t="str">
        <f t="shared" si="9"/>
        <v/>
      </c>
      <c r="S22" s="199" t="str">
        <f t="shared" ref="S22:U34" si="10">IFERROR(I22/I$34,"")</f>
        <v/>
      </c>
      <c r="T22" s="200" t="str">
        <f>IFERROR(J22/J$34,"")</f>
        <v/>
      </c>
      <c r="U22" s="200" t="str">
        <f>IFERROR(K22/K$34,"")</f>
        <v/>
      </c>
    </row>
    <row r="23" spans="1:21" s="106" customFormat="1" ht="27" x14ac:dyDescent="0.25">
      <c r="A23" s="213"/>
      <c r="B23" s="201" t="s">
        <v>183</v>
      </c>
      <c r="C23" s="50"/>
      <c r="D23" s="51"/>
      <c r="E23" s="51"/>
      <c r="F23" s="50"/>
      <c r="G23" s="51"/>
      <c r="H23" s="51"/>
      <c r="I23" s="50"/>
      <c r="J23" s="93"/>
      <c r="K23" s="94"/>
      <c r="L23" s="104"/>
      <c r="M23" s="202" t="str">
        <f t="shared" si="9"/>
        <v/>
      </c>
      <c r="N23" s="203" t="str">
        <f t="shared" si="9"/>
        <v/>
      </c>
      <c r="O23" s="203" t="str">
        <f t="shared" si="9"/>
        <v/>
      </c>
      <c r="P23" s="203" t="str">
        <f t="shared" si="9"/>
        <v/>
      </c>
      <c r="Q23" s="203" t="str">
        <f t="shared" si="9"/>
        <v/>
      </c>
      <c r="R23" s="203" t="str">
        <f t="shared" si="9"/>
        <v/>
      </c>
      <c r="S23" s="203" t="str">
        <f t="shared" si="10"/>
        <v/>
      </c>
      <c r="T23" s="204" t="str">
        <f t="shared" si="10"/>
        <v/>
      </c>
      <c r="U23" s="205" t="str">
        <f t="shared" si="10"/>
        <v/>
      </c>
    </row>
    <row r="24" spans="1:21" ht="27" x14ac:dyDescent="0.25">
      <c r="A24" s="194"/>
      <c r="B24" s="201" t="s">
        <v>182</v>
      </c>
      <c r="C24" s="45"/>
      <c r="D24" s="46"/>
      <c r="E24" s="46"/>
      <c r="F24" s="45"/>
      <c r="G24" s="46"/>
      <c r="H24" s="46"/>
      <c r="I24" s="45"/>
      <c r="J24" s="46"/>
      <c r="K24" s="47"/>
      <c r="M24" s="202" t="str">
        <f t="shared" ref="M24:M30" si="11">IFERROR(C24/C$34,"")</f>
        <v/>
      </c>
      <c r="N24" s="203" t="str">
        <f t="shared" ref="N24:O34" si="12">IFERROR(D24/D$34,"")</f>
        <v/>
      </c>
      <c r="O24" s="203" t="str">
        <f t="shared" si="12"/>
        <v/>
      </c>
      <c r="P24" s="203" t="str">
        <f t="shared" ref="P24:R27" si="13">IFERROR(F24/F$34,"")</f>
        <v/>
      </c>
      <c r="Q24" s="203" t="str">
        <f t="shared" si="13"/>
        <v/>
      </c>
      <c r="R24" s="203" t="str">
        <f t="shared" si="13"/>
        <v/>
      </c>
      <c r="S24" s="203" t="str">
        <f t="shared" si="10"/>
        <v/>
      </c>
      <c r="T24" s="203" t="str">
        <f t="shared" si="10"/>
        <v/>
      </c>
      <c r="U24" s="206" t="str">
        <f t="shared" si="10"/>
        <v/>
      </c>
    </row>
    <row r="25" spans="1:21" ht="27" x14ac:dyDescent="0.25">
      <c r="A25" s="194"/>
      <c r="B25" s="201" t="s">
        <v>186</v>
      </c>
      <c r="C25" s="45"/>
      <c r="D25" s="46"/>
      <c r="E25" s="46"/>
      <c r="F25" s="45"/>
      <c r="G25" s="46"/>
      <c r="H25" s="46"/>
      <c r="I25" s="45"/>
      <c r="J25" s="46"/>
      <c r="K25" s="47"/>
      <c r="M25" s="202" t="str">
        <f t="shared" si="11"/>
        <v/>
      </c>
      <c r="N25" s="203" t="str">
        <f t="shared" si="12"/>
        <v/>
      </c>
      <c r="O25" s="203" t="str">
        <f t="shared" si="12"/>
        <v/>
      </c>
      <c r="P25" s="203" t="str">
        <f t="shared" si="13"/>
        <v/>
      </c>
      <c r="Q25" s="203" t="str">
        <f t="shared" si="13"/>
        <v/>
      </c>
      <c r="R25" s="203" t="str">
        <f t="shared" si="13"/>
        <v/>
      </c>
      <c r="S25" s="203" t="str">
        <f t="shared" si="10"/>
        <v/>
      </c>
      <c r="T25" s="203" t="str">
        <f t="shared" si="10"/>
        <v/>
      </c>
      <c r="U25" s="206" t="str">
        <f t="shared" si="10"/>
        <v/>
      </c>
    </row>
    <row r="26" spans="1:21" ht="27" x14ac:dyDescent="0.25">
      <c r="A26" s="194"/>
      <c r="B26" s="201" t="s">
        <v>181</v>
      </c>
      <c r="C26" s="45"/>
      <c r="D26" s="46"/>
      <c r="E26" s="46"/>
      <c r="F26" s="45"/>
      <c r="G26" s="46"/>
      <c r="H26" s="46"/>
      <c r="I26" s="45"/>
      <c r="J26" s="46"/>
      <c r="K26" s="47"/>
      <c r="M26" s="202" t="str">
        <f t="shared" si="11"/>
        <v/>
      </c>
      <c r="N26" s="203" t="str">
        <f t="shared" si="12"/>
        <v/>
      </c>
      <c r="O26" s="203" t="str">
        <f t="shared" si="12"/>
        <v/>
      </c>
      <c r="P26" s="203" t="str">
        <f t="shared" si="13"/>
        <v/>
      </c>
      <c r="Q26" s="203" t="str">
        <f t="shared" si="13"/>
        <v/>
      </c>
      <c r="R26" s="203" t="str">
        <f t="shared" si="13"/>
        <v/>
      </c>
      <c r="S26" s="203" t="str">
        <f t="shared" si="10"/>
        <v/>
      </c>
      <c r="T26" s="203" t="str">
        <f t="shared" si="10"/>
        <v/>
      </c>
      <c r="U26" s="206" t="str">
        <f t="shared" si="10"/>
        <v/>
      </c>
    </row>
    <row r="27" spans="1:21" ht="27.75" thickBot="1" x14ac:dyDescent="0.3">
      <c r="A27" s="194"/>
      <c r="B27" s="207" t="s">
        <v>237</v>
      </c>
      <c r="C27" s="48"/>
      <c r="D27" s="49"/>
      <c r="E27" s="49"/>
      <c r="F27" s="48"/>
      <c r="G27" s="49"/>
      <c r="H27" s="49"/>
      <c r="I27" s="48"/>
      <c r="J27" s="95"/>
      <c r="K27" s="96"/>
      <c r="M27" s="208" t="str">
        <f t="shared" si="11"/>
        <v/>
      </c>
      <c r="N27" s="209" t="str">
        <f t="shared" si="12"/>
        <v/>
      </c>
      <c r="O27" s="209" t="str">
        <f t="shared" si="12"/>
        <v/>
      </c>
      <c r="P27" s="209" t="str">
        <f t="shared" si="13"/>
        <v/>
      </c>
      <c r="Q27" s="209" t="str">
        <f t="shared" si="13"/>
        <v/>
      </c>
      <c r="R27" s="209" t="str">
        <f t="shared" si="13"/>
        <v/>
      </c>
      <c r="S27" s="209" t="str">
        <f t="shared" si="10"/>
        <v/>
      </c>
      <c r="T27" s="210" t="str">
        <f t="shared" si="10"/>
        <v/>
      </c>
      <c r="U27" s="211" t="str">
        <f t="shared" si="10"/>
        <v/>
      </c>
    </row>
    <row r="28" spans="1:21" ht="27.75" thickBot="1" x14ac:dyDescent="0.3">
      <c r="A28" s="194"/>
      <c r="B28" s="212" t="s">
        <v>184</v>
      </c>
      <c r="C28" s="195">
        <f t="shared" ref="C28:K28" si="14">+SUM(C29:C33)</f>
        <v>0</v>
      </c>
      <c r="D28" s="196">
        <f>+SUM(D29:D33)</f>
        <v>0</v>
      </c>
      <c r="E28" s="196">
        <f>+SUM(E29:E33)</f>
        <v>0</v>
      </c>
      <c r="F28" s="195">
        <f t="shared" si="14"/>
        <v>0</v>
      </c>
      <c r="G28" s="196">
        <f t="shared" si="14"/>
        <v>0</v>
      </c>
      <c r="H28" s="196">
        <f t="shared" si="14"/>
        <v>0</v>
      </c>
      <c r="I28" s="195">
        <f t="shared" si="14"/>
        <v>0</v>
      </c>
      <c r="J28" s="198">
        <f t="shared" si="14"/>
        <v>0</v>
      </c>
      <c r="K28" s="198">
        <f t="shared" si="14"/>
        <v>0</v>
      </c>
      <c r="M28" s="199" t="str">
        <f t="shared" si="11"/>
        <v/>
      </c>
      <c r="N28" s="199" t="str">
        <f t="shared" si="12"/>
        <v/>
      </c>
      <c r="O28" s="199" t="str">
        <f t="shared" si="12"/>
        <v/>
      </c>
      <c r="P28" s="199" t="str">
        <f t="shared" ref="P28:R34" si="15">IFERROR(F28/F$34,"")</f>
        <v/>
      </c>
      <c r="Q28" s="199" t="str">
        <f>IFERROR(G28/G$34,"")</f>
        <v/>
      </c>
      <c r="R28" s="199" t="str">
        <f>IFERROR(H28/H$34,"")</f>
        <v/>
      </c>
      <c r="S28" s="199" t="str">
        <f t="shared" ref="S28:S34" si="16">IFERROR(I28/I$34,"")</f>
        <v/>
      </c>
      <c r="T28" s="200" t="str">
        <f>IFERROR(J28/J$34,"")</f>
        <v/>
      </c>
      <c r="U28" s="200" t="str">
        <f>IFERROR(K28/K$34,"")</f>
        <v/>
      </c>
    </row>
    <row r="29" spans="1:21" s="106" customFormat="1" ht="27" x14ac:dyDescent="0.25">
      <c r="A29" s="213"/>
      <c r="B29" s="201" t="s">
        <v>183</v>
      </c>
      <c r="C29" s="50"/>
      <c r="D29" s="51"/>
      <c r="E29" s="51"/>
      <c r="F29" s="50"/>
      <c r="G29" s="51"/>
      <c r="H29" s="51"/>
      <c r="I29" s="50"/>
      <c r="J29" s="93"/>
      <c r="K29" s="94"/>
      <c r="L29" s="104"/>
      <c r="M29" s="214" t="str">
        <f t="shared" si="11"/>
        <v/>
      </c>
      <c r="N29" s="215" t="str">
        <f t="shared" ref="N29:O31" si="17">IFERROR(D29/D$34,"")</f>
        <v/>
      </c>
      <c r="O29" s="215" t="str">
        <f t="shared" si="17"/>
        <v/>
      </c>
      <c r="P29" s="215" t="str">
        <f t="shared" si="15"/>
        <v/>
      </c>
      <c r="Q29" s="215" t="str">
        <f t="shared" si="15"/>
        <v/>
      </c>
      <c r="R29" s="215" t="str">
        <f>IFERROR(H29/H$34,"")</f>
        <v/>
      </c>
      <c r="S29" s="215" t="str">
        <f t="shared" si="16"/>
        <v/>
      </c>
      <c r="T29" s="204" t="str">
        <f t="shared" si="10"/>
        <v/>
      </c>
      <c r="U29" s="205" t="str">
        <f t="shared" si="10"/>
        <v/>
      </c>
    </row>
    <row r="30" spans="1:21" ht="27" x14ac:dyDescent="0.25">
      <c r="A30" s="194"/>
      <c r="B30" s="201" t="s">
        <v>182</v>
      </c>
      <c r="C30" s="45"/>
      <c r="D30" s="46"/>
      <c r="E30" s="46"/>
      <c r="F30" s="45"/>
      <c r="G30" s="46"/>
      <c r="H30" s="46"/>
      <c r="I30" s="45"/>
      <c r="J30" s="46"/>
      <c r="K30" s="47"/>
      <c r="M30" s="202" t="str">
        <f t="shared" si="11"/>
        <v/>
      </c>
      <c r="N30" s="203" t="str">
        <f t="shared" si="17"/>
        <v/>
      </c>
      <c r="O30" s="203" t="str">
        <f t="shared" si="17"/>
        <v/>
      </c>
      <c r="P30" s="203" t="str">
        <f t="shared" si="15"/>
        <v/>
      </c>
      <c r="Q30" s="203" t="str">
        <f t="shared" si="15"/>
        <v/>
      </c>
      <c r="R30" s="203" t="str">
        <f>IFERROR(H30/H$34,"")</f>
        <v/>
      </c>
      <c r="S30" s="203" t="str">
        <f t="shared" si="16"/>
        <v/>
      </c>
      <c r="T30" s="203" t="str">
        <f t="shared" si="10"/>
        <v/>
      </c>
      <c r="U30" s="206" t="str">
        <f t="shared" si="10"/>
        <v/>
      </c>
    </row>
    <row r="31" spans="1:21" ht="27" x14ac:dyDescent="0.25">
      <c r="A31" s="194"/>
      <c r="B31" s="201" t="s">
        <v>186</v>
      </c>
      <c r="C31" s="45"/>
      <c r="D31" s="46"/>
      <c r="E31" s="46"/>
      <c r="F31" s="45"/>
      <c r="G31" s="46"/>
      <c r="H31" s="46"/>
      <c r="I31" s="45"/>
      <c r="J31" s="46"/>
      <c r="K31" s="47"/>
      <c r="M31" s="202" t="str">
        <f t="shared" ref="M31:M34" si="18">IFERROR(C31/C$34,"")</f>
        <v/>
      </c>
      <c r="N31" s="203" t="str">
        <f t="shared" si="17"/>
        <v/>
      </c>
      <c r="O31" s="203" t="str">
        <f t="shared" si="17"/>
        <v/>
      </c>
      <c r="P31" s="203" t="str">
        <f t="shared" si="15"/>
        <v/>
      </c>
      <c r="Q31" s="203" t="str">
        <f t="shared" si="15"/>
        <v/>
      </c>
      <c r="R31" s="203" t="str">
        <f>IFERROR(H31/H$34,"")</f>
        <v/>
      </c>
      <c r="S31" s="203" t="str">
        <f t="shared" si="16"/>
        <v/>
      </c>
      <c r="T31" s="203" t="str">
        <f>IFERROR(J31/J$34,"")</f>
        <v/>
      </c>
      <c r="U31" s="206" t="str">
        <f>IFERROR(K31/K$34,"")</f>
        <v/>
      </c>
    </row>
    <row r="32" spans="1:21" ht="27" x14ac:dyDescent="0.25">
      <c r="A32" s="194"/>
      <c r="B32" s="201" t="s">
        <v>181</v>
      </c>
      <c r="C32" s="45"/>
      <c r="D32" s="46"/>
      <c r="E32" s="46"/>
      <c r="F32" s="45"/>
      <c r="G32" s="46"/>
      <c r="H32" s="46"/>
      <c r="I32" s="45"/>
      <c r="J32" s="46"/>
      <c r="K32" s="47"/>
      <c r="M32" s="202" t="str">
        <f t="shared" si="18"/>
        <v/>
      </c>
      <c r="N32" s="203" t="str">
        <f t="shared" si="12"/>
        <v/>
      </c>
      <c r="O32" s="203" t="str">
        <f t="shared" si="12"/>
        <v/>
      </c>
      <c r="P32" s="203" t="str">
        <f t="shared" si="15"/>
        <v/>
      </c>
      <c r="Q32" s="203" t="str">
        <f t="shared" si="15"/>
        <v/>
      </c>
      <c r="R32" s="203" t="str">
        <f>IFERROR(H32/H$34,"")</f>
        <v/>
      </c>
      <c r="S32" s="203" t="str">
        <f t="shared" si="16"/>
        <v/>
      </c>
      <c r="T32" s="203" t="str">
        <f t="shared" si="10"/>
        <v/>
      </c>
      <c r="U32" s="206" t="str">
        <f t="shared" si="10"/>
        <v/>
      </c>
    </row>
    <row r="33" spans="1:21" ht="27.75" thickBot="1" x14ac:dyDescent="0.3">
      <c r="A33" s="194"/>
      <c r="B33" s="207" t="s">
        <v>237</v>
      </c>
      <c r="C33" s="48"/>
      <c r="D33" s="49"/>
      <c r="E33" s="49"/>
      <c r="F33" s="48"/>
      <c r="G33" s="49"/>
      <c r="H33" s="49"/>
      <c r="I33" s="48"/>
      <c r="J33" s="95"/>
      <c r="K33" s="96"/>
      <c r="M33" s="208" t="str">
        <f t="shared" si="18"/>
        <v/>
      </c>
      <c r="N33" s="209" t="str">
        <f t="shared" si="12"/>
        <v/>
      </c>
      <c r="O33" s="209" t="str">
        <f t="shared" si="12"/>
        <v/>
      </c>
      <c r="P33" s="209" t="str">
        <f t="shared" si="15"/>
        <v/>
      </c>
      <c r="Q33" s="209" t="str">
        <f t="shared" si="15"/>
        <v/>
      </c>
      <c r="R33" s="209" t="str">
        <f>IFERROR(H33/H$34,"")</f>
        <v/>
      </c>
      <c r="S33" s="209" t="str">
        <f t="shared" si="16"/>
        <v/>
      </c>
      <c r="T33" s="210" t="str">
        <f t="shared" si="10"/>
        <v/>
      </c>
      <c r="U33" s="211" t="str">
        <f t="shared" si="10"/>
        <v/>
      </c>
    </row>
    <row r="34" spans="1:21" ht="14.25" thickBot="1" x14ac:dyDescent="0.3">
      <c r="A34" s="194"/>
      <c r="B34" s="216" t="s">
        <v>187</v>
      </c>
      <c r="C34" s="217">
        <f t="shared" ref="C34:I34" si="19">+SUM(C22,C28)</f>
        <v>0</v>
      </c>
      <c r="D34" s="218">
        <f>+SUM(D22,D28)</f>
        <v>0</v>
      </c>
      <c r="E34" s="218">
        <f>+SUM(E22,E28)</f>
        <v>0</v>
      </c>
      <c r="F34" s="217">
        <f t="shared" si="19"/>
        <v>0</v>
      </c>
      <c r="G34" s="218">
        <f t="shared" si="19"/>
        <v>0</v>
      </c>
      <c r="H34" s="218">
        <f t="shared" si="19"/>
        <v>0</v>
      </c>
      <c r="I34" s="217">
        <f t="shared" si="19"/>
        <v>0</v>
      </c>
      <c r="J34" s="219">
        <f>+SUM(J22,J28)</f>
        <v>0</v>
      </c>
      <c r="K34" s="219">
        <f>+SUM(K22,K28)</f>
        <v>0</v>
      </c>
      <c r="M34" s="220" t="str">
        <f t="shared" si="18"/>
        <v/>
      </c>
      <c r="N34" s="220" t="str">
        <f t="shared" si="12"/>
        <v/>
      </c>
      <c r="O34" s="220" t="str">
        <f t="shared" si="12"/>
        <v/>
      </c>
      <c r="P34" s="220" t="str">
        <f t="shared" si="15"/>
        <v/>
      </c>
      <c r="Q34" s="220" t="str">
        <f t="shared" si="15"/>
        <v/>
      </c>
      <c r="R34" s="220" t="str">
        <f t="shared" si="15"/>
        <v/>
      </c>
      <c r="S34" s="220" t="str">
        <f t="shared" si="16"/>
        <v/>
      </c>
      <c r="T34" s="221" t="str">
        <f t="shared" si="10"/>
        <v/>
      </c>
      <c r="U34" s="221" t="str">
        <f t="shared" si="10"/>
        <v/>
      </c>
    </row>
    <row r="35" spans="1:21" s="144" customFormat="1" ht="15.75" x14ac:dyDescent="0.25"/>
  </sheetData>
  <sheetProtection algorithmName="SHA-512" hashValue="fK/5hQ3x5gZrHcQ1aEleOqNGd55WnbqZFPFN4/ocaBQKDn0De6LZG+ttAKln0/gCHrRkr7VLvyimhME1nTBm2g==" saltValue="1FNLExaLlKorft86Coj5Og==" spinCount="100000" sheet="1" selectLockedCells="1"/>
  <protectedRanges>
    <protectedRange sqref="C13:I17 C7:I11 C29:I33 C23:I27" name="Informazioni generali_1"/>
  </protectedRanges>
  <mergeCells count="15">
    <mergeCell ref="B21:B22"/>
    <mergeCell ref="B5:B6"/>
    <mergeCell ref="C4:E4"/>
    <mergeCell ref="F4:H4"/>
    <mergeCell ref="B2:E2"/>
    <mergeCell ref="I4:K4"/>
    <mergeCell ref="C20:E20"/>
    <mergeCell ref="F20:H20"/>
    <mergeCell ref="I20:K20"/>
    <mergeCell ref="M4:O4"/>
    <mergeCell ref="P4:R4"/>
    <mergeCell ref="S4:U4"/>
    <mergeCell ref="M20:O20"/>
    <mergeCell ref="P20:R20"/>
    <mergeCell ref="S20:U20"/>
  </mergeCells>
  <phoneticPr fontId="1" type="noConversion"/>
  <dataValidations count="1">
    <dataValidation type="decimal" allowBlank="1" showInputMessage="1" showErrorMessage="1" sqref="C23:I27 C29:I33 C7:I11 C13:I17" xr:uid="{93CE9837-40AC-4F9D-8D85-70A95C6469FE}">
      <formula1>0</formula1>
      <formula2>1000000000000000</formula2>
    </dataValidation>
  </dataValidations>
  <printOptions horizontalCentered="1" verticalCentered="1"/>
  <pageMargins left="0.70866141732283472" right="0.70866141732283472" top="0.74803149606299213" bottom="0.74803149606299213" header="0.31496062992125984" footer="0.31496062992125984"/>
  <pageSetup paperSize="9" scale="55"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72BF0-398D-4F27-ADD4-8CD3E7C0C30E}">
  <dimension ref="A1:N15"/>
  <sheetViews>
    <sheetView showGridLines="0" zoomScaleNormal="100" workbookViewId="0">
      <selection activeCell="H10" sqref="H10"/>
    </sheetView>
  </sheetViews>
  <sheetFormatPr defaultColWidth="10.75" defaultRowHeight="13.5" x14ac:dyDescent="0.25"/>
  <cols>
    <col min="1" max="1" width="5.125" style="107" customWidth="1"/>
    <col min="2" max="2" width="30.75" style="104" bestFit="1" customWidth="1"/>
    <col min="3" max="3" width="13.75" style="104" customWidth="1"/>
    <col min="4" max="4" width="17.375" style="104" bestFit="1" customWidth="1"/>
    <col min="5" max="5" width="15.75" style="104" bestFit="1" customWidth="1"/>
    <col min="6" max="6" width="17.125" style="104" customWidth="1"/>
    <col min="7" max="7" width="15.75" style="104" bestFit="1" customWidth="1"/>
    <col min="8" max="8" width="15.75" style="107" bestFit="1" customWidth="1"/>
    <col min="9" max="9" width="19.75" style="104" bestFit="1" customWidth="1"/>
    <col min="10" max="10" width="15.75" style="104" bestFit="1" customWidth="1"/>
    <col min="11" max="11" width="6.375" style="104" bestFit="1" customWidth="1"/>
    <col min="12" max="12" width="17" style="104" customWidth="1"/>
    <col min="13" max="14" width="8.5" style="104" customWidth="1"/>
    <col min="15" max="16384" width="10.75" style="104"/>
  </cols>
  <sheetData>
    <row r="1" spans="1:14" ht="14.25" thickBot="1" x14ac:dyDescent="0.3"/>
    <row r="2" spans="1:14" ht="18.75" thickBot="1" x14ac:dyDescent="0.3">
      <c r="B2" s="368" t="s">
        <v>366</v>
      </c>
      <c r="C2" s="378"/>
      <c r="D2" s="379"/>
      <c r="E2" s="380"/>
    </row>
    <row r="3" spans="1:14" ht="14.25" thickBot="1" x14ac:dyDescent="0.3"/>
    <row r="4" spans="1:14" ht="16.5" thickBot="1" x14ac:dyDescent="0.3">
      <c r="A4" s="225" t="s">
        <v>42</v>
      </c>
      <c r="B4" s="226" t="s">
        <v>393</v>
      </c>
      <c r="C4" s="381" t="s">
        <v>394</v>
      </c>
      <c r="D4" s="382"/>
      <c r="E4" s="381" t="s">
        <v>396</v>
      </c>
      <c r="F4" s="382"/>
      <c r="G4" s="381" t="s">
        <v>395</v>
      </c>
      <c r="H4" s="382"/>
    </row>
    <row r="5" spans="1:14" x14ac:dyDescent="0.25">
      <c r="A5" s="104"/>
      <c r="B5" s="229" t="s">
        <v>397</v>
      </c>
      <c r="C5" s="363" t="s">
        <v>398</v>
      </c>
      <c r="D5" s="52"/>
      <c r="E5" s="363" t="s">
        <v>399</v>
      </c>
      <c r="F5" s="52"/>
      <c r="G5" s="363" t="s">
        <v>398</v>
      </c>
      <c r="H5" s="364"/>
    </row>
    <row r="6" spans="1:14" ht="14.25" thickBot="1" x14ac:dyDescent="0.3">
      <c r="A6" s="104"/>
      <c r="B6" s="238" t="s">
        <v>400</v>
      </c>
      <c r="C6" s="362"/>
      <c r="D6" s="365"/>
      <c r="E6" s="362"/>
      <c r="F6" s="365"/>
      <c r="G6" s="362"/>
      <c r="H6" s="366"/>
    </row>
    <row r="7" spans="1:14" ht="14.25" thickBot="1" x14ac:dyDescent="0.3">
      <c r="A7" s="104"/>
      <c r="H7" s="104"/>
    </row>
    <row r="8" spans="1:14" ht="16.5" thickBot="1" x14ac:dyDescent="0.3">
      <c r="A8" s="104"/>
      <c r="B8" s="226" t="s">
        <v>393</v>
      </c>
      <c r="C8" s="381" t="s">
        <v>401</v>
      </c>
      <c r="D8" s="382"/>
      <c r="E8" s="381" t="s">
        <v>402</v>
      </c>
      <c r="F8" s="382"/>
      <c r="G8" s="381" t="s">
        <v>403</v>
      </c>
      <c r="H8" s="382"/>
    </row>
    <row r="9" spans="1:14" x14ac:dyDescent="0.25">
      <c r="A9" s="104"/>
      <c r="B9" s="229" t="s">
        <v>397</v>
      </c>
      <c r="C9" s="363" t="s">
        <v>407</v>
      </c>
      <c r="D9" s="52"/>
      <c r="E9" s="363" t="s">
        <v>406</v>
      </c>
      <c r="F9" s="52"/>
      <c r="G9" s="363" t="s">
        <v>404</v>
      </c>
      <c r="H9" s="364"/>
    </row>
    <row r="10" spans="1:14" ht="14.25" thickBot="1" x14ac:dyDescent="0.3">
      <c r="A10" s="104"/>
      <c r="B10" s="238" t="s">
        <v>400</v>
      </c>
      <c r="C10" s="362"/>
      <c r="D10" s="365"/>
      <c r="E10" s="362"/>
      <c r="F10" s="365"/>
      <c r="G10" s="367" t="s">
        <v>405</v>
      </c>
      <c r="H10" s="366"/>
    </row>
    <row r="11" spans="1:14" ht="14.25" thickBot="1" x14ac:dyDescent="0.3">
      <c r="A11" s="104"/>
      <c r="B11" s="234"/>
      <c r="E11" s="235"/>
      <c r="H11" s="104"/>
    </row>
    <row r="12" spans="1:14" ht="16.5" thickBot="1" x14ac:dyDescent="0.3">
      <c r="A12" s="104"/>
      <c r="B12" s="226" t="s">
        <v>393</v>
      </c>
      <c r="C12" s="381" t="s">
        <v>394</v>
      </c>
      <c r="D12" s="382"/>
      <c r="E12" s="381" t="s">
        <v>408</v>
      </c>
      <c r="F12" s="382"/>
      <c r="H12" s="104"/>
    </row>
    <row r="13" spans="1:14" x14ac:dyDescent="0.25">
      <c r="A13" s="104"/>
      <c r="B13" s="229" t="s">
        <v>25</v>
      </c>
      <c r="C13" s="363" t="s">
        <v>398</v>
      </c>
      <c r="D13" s="52"/>
      <c r="E13" s="363" t="s">
        <v>399</v>
      </c>
      <c r="F13" s="364"/>
      <c r="H13" s="104"/>
    </row>
    <row r="14" spans="1:14" ht="14.25" thickBot="1" x14ac:dyDescent="0.3">
      <c r="A14" s="104"/>
      <c r="B14" s="238" t="s">
        <v>409</v>
      </c>
      <c r="C14" s="362"/>
      <c r="D14" s="365"/>
      <c r="E14" s="362"/>
      <c r="F14" s="366"/>
      <c r="H14" s="104"/>
    </row>
    <row r="15" spans="1:14" x14ac:dyDescent="0.25">
      <c r="B15" s="107"/>
      <c r="C15" s="107"/>
      <c r="D15" s="107"/>
      <c r="E15" s="107"/>
      <c r="F15" s="107"/>
      <c r="G15" s="107"/>
      <c r="I15" s="107"/>
      <c r="J15" s="107"/>
      <c r="K15" s="107"/>
      <c r="L15" s="107"/>
      <c r="M15" s="107"/>
      <c r="N15" s="107"/>
    </row>
  </sheetData>
  <sheetProtection algorithmName="SHA-512" hashValue="MwplRCZSHpbMrP3NfMVDMhQzEMelzSuRWN0TqPrwIR9ylVtCzXJLVEjbXB90iYTGmUL2e2UhJ+Al9R0eX/v3FA==" saltValue="WV5jEXP7nmwC+7SzvH1v7g==" spinCount="100000" sheet="1" selectLockedCells="1"/>
  <protectedRanges>
    <protectedRange sqref="D5:D6 F5:F6 H5:H6 D9:D10 F9:F10 H9:H10 D13:D14 F13:F14" name="Informazioni generali_1_1"/>
  </protectedRanges>
  <mergeCells count="9">
    <mergeCell ref="G4:H4"/>
    <mergeCell ref="C8:D8"/>
    <mergeCell ref="E8:F8"/>
    <mergeCell ref="G8:H8"/>
    <mergeCell ref="C12:D12"/>
    <mergeCell ref="E12:F12"/>
    <mergeCell ref="B2:E2"/>
    <mergeCell ref="C4:D4"/>
    <mergeCell ref="E4:F4"/>
  </mergeCells>
  <dataValidations count="1">
    <dataValidation type="decimal" allowBlank="1" showInputMessage="1" showErrorMessage="1" prompt="Inserire valore percentuale da 0 a 100%_x000a_" sqref="D5:D6 F5:F6 H5:H6 D9:D10 F9:F10 H9:H10 D13 F13" xr:uid="{510A03C8-F1E7-48B1-811D-D165F6790646}">
      <formula1>0</formula1>
      <formula2>1</formula2>
    </dataValidation>
  </dataValidations>
  <pageMargins left="0.7" right="0.7" top="0.75" bottom="0.75" header="0.3" footer="0.3"/>
  <pageSetup paperSize="9" scale="42"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D2D41-D3D3-447F-B3CF-3228AF024FA6}">
  <dimension ref="A1:M693"/>
  <sheetViews>
    <sheetView showGridLines="0" zoomScaleNormal="100" workbookViewId="0">
      <selection activeCell="C5" sqref="C5"/>
    </sheetView>
  </sheetViews>
  <sheetFormatPr defaultColWidth="10.75" defaultRowHeight="13.5" x14ac:dyDescent="0.25"/>
  <cols>
    <col min="1" max="1" width="5.125" style="107" bestFit="1" customWidth="1"/>
    <col min="2" max="2" width="30.75" style="104" bestFit="1" customWidth="1"/>
    <col min="3" max="3" width="13.75" style="104" customWidth="1"/>
    <col min="4" max="4" width="17.375" style="104" bestFit="1" customWidth="1"/>
    <col min="5" max="5" width="15.75" style="104" bestFit="1" customWidth="1"/>
    <col min="6" max="6" width="17.125" style="104" customWidth="1"/>
    <col min="7" max="7" width="15.75" style="104" bestFit="1" customWidth="1"/>
    <col min="8" max="8" width="15.75" style="107" bestFit="1" customWidth="1"/>
    <col min="9" max="9" width="19.75" style="104" bestFit="1" customWidth="1"/>
    <col min="10" max="10" width="15.75" style="104" bestFit="1" customWidth="1"/>
    <col min="11" max="11" width="6.375" style="104" bestFit="1" customWidth="1"/>
    <col min="12" max="12" width="17" style="104" customWidth="1"/>
    <col min="13" max="14" width="8.5" style="104" customWidth="1"/>
    <col min="15" max="16384" width="10.75" style="104"/>
  </cols>
  <sheetData>
    <row r="1" spans="1:8" ht="14.25" thickBot="1" x14ac:dyDescent="0.3"/>
    <row r="2" spans="1:8" ht="18.75" thickBot="1" x14ac:dyDescent="0.3">
      <c r="B2" s="368" t="s">
        <v>366</v>
      </c>
      <c r="C2" s="378"/>
      <c r="D2" s="379"/>
      <c r="E2" s="380"/>
    </row>
    <row r="3" spans="1:8" ht="14.25" thickBot="1" x14ac:dyDescent="0.3"/>
    <row r="4" spans="1:8" ht="26.25" thickBot="1" x14ac:dyDescent="0.3">
      <c r="A4" s="225" t="s">
        <v>381</v>
      </c>
      <c r="B4" s="226" t="s">
        <v>144</v>
      </c>
      <c r="C4" s="227" t="s">
        <v>10</v>
      </c>
      <c r="D4" s="227" t="s">
        <v>11</v>
      </c>
      <c r="E4" s="228" t="s">
        <v>12</v>
      </c>
      <c r="H4" s="104"/>
    </row>
    <row r="5" spans="1:8" x14ac:dyDescent="0.25">
      <c r="A5" s="104"/>
      <c r="B5" s="229" t="s">
        <v>13</v>
      </c>
      <c r="C5" s="52"/>
      <c r="D5" s="52"/>
      <c r="E5" s="230">
        <f>C5+D5</f>
        <v>0</v>
      </c>
      <c r="H5" s="104"/>
    </row>
    <row r="6" spans="1:8" ht="14.25" thickBot="1" x14ac:dyDescent="0.3">
      <c r="A6" s="104"/>
      <c r="B6" s="229" t="s">
        <v>14</v>
      </c>
      <c r="C6" s="52"/>
      <c r="D6" s="52"/>
      <c r="E6" s="230">
        <f>C6+D6</f>
        <v>0</v>
      </c>
      <c r="H6" s="104"/>
    </row>
    <row r="7" spans="1:8" ht="14.25" thickBot="1" x14ac:dyDescent="0.3">
      <c r="A7" s="104"/>
      <c r="B7" s="231" t="s">
        <v>12</v>
      </c>
      <c r="C7" s="232">
        <f>SUM(C5:C6)</f>
        <v>0</v>
      </c>
      <c r="D7" s="232">
        <f t="shared" ref="D7:E7" si="0">SUM(D5:D6)</f>
        <v>0</v>
      </c>
      <c r="E7" s="233">
        <f t="shared" si="0"/>
        <v>0</v>
      </c>
      <c r="H7" s="104"/>
    </row>
    <row r="8" spans="1:8" ht="14.25" thickBot="1" x14ac:dyDescent="0.3">
      <c r="A8" s="104"/>
      <c r="B8" s="234"/>
      <c r="E8" s="235"/>
      <c r="H8" s="104"/>
    </row>
    <row r="9" spans="1:8" ht="26.25" thickBot="1" x14ac:dyDescent="0.3">
      <c r="A9" s="104"/>
      <c r="B9" s="226" t="s">
        <v>145</v>
      </c>
      <c r="C9" s="228" t="s">
        <v>12</v>
      </c>
      <c r="E9" s="235"/>
      <c r="H9" s="104"/>
    </row>
    <row r="10" spans="1:8" x14ac:dyDescent="0.25">
      <c r="A10" s="104"/>
      <c r="B10" s="229" t="s">
        <v>146</v>
      </c>
      <c r="C10" s="53"/>
      <c r="E10" s="235"/>
      <c r="H10" s="104"/>
    </row>
    <row r="11" spans="1:8" ht="14.25" thickBot="1" x14ac:dyDescent="0.3">
      <c r="A11" s="104"/>
      <c r="B11" s="229" t="s">
        <v>147</v>
      </c>
      <c r="C11" s="53"/>
      <c r="E11" s="235"/>
      <c r="H11" s="104"/>
    </row>
    <row r="12" spans="1:8" ht="14.25" thickBot="1" x14ac:dyDescent="0.3">
      <c r="A12" s="104"/>
      <c r="B12" s="231" t="s">
        <v>12</v>
      </c>
      <c r="C12" s="233">
        <f>SUM(C10:C11)</f>
        <v>0</v>
      </c>
      <c r="E12" s="235"/>
      <c r="H12" s="104"/>
    </row>
    <row r="13" spans="1:8" ht="14.25" thickBot="1" x14ac:dyDescent="0.3">
      <c r="A13" s="104"/>
      <c r="B13" s="234"/>
      <c r="E13" s="235"/>
      <c r="H13" s="104"/>
    </row>
    <row r="14" spans="1:8" ht="26.25" customHeight="1" thickBot="1" x14ac:dyDescent="0.3">
      <c r="A14" s="104"/>
      <c r="B14" s="226" t="s">
        <v>220</v>
      </c>
      <c r="C14" s="236" t="s">
        <v>198</v>
      </c>
      <c r="E14" s="235"/>
      <c r="H14" s="104"/>
    </row>
    <row r="15" spans="1:8" x14ac:dyDescent="0.25">
      <c r="A15" s="104"/>
      <c r="B15" s="229" t="s">
        <v>217</v>
      </c>
      <c r="C15" s="90"/>
      <c r="E15" s="235"/>
      <c r="H15" s="104"/>
    </row>
    <row r="16" spans="1:8" x14ac:dyDescent="0.25">
      <c r="A16" s="104"/>
      <c r="B16" s="229" t="s">
        <v>218</v>
      </c>
      <c r="C16" s="61"/>
      <c r="E16" s="235"/>
      <c r="H16" s="104"/>
    </row>
    <row r="17" spans="1:8" ht="14.25" thickBot="1" x14ac:dyDescent="0.3">
      <c r="A17" s="104"/>
      <c r="B17" s="229" t="s">
        <v>219</v>
      </c>
      <c r="C17" s="62"/>
      <c r="E17" s="235"/>
      <c r="H17" s="104"/>
    </row>
    <row r="18" spans="1:8" ht="14.25" thickBot="1" x14ac:dyDescent="0.3">
      <c r="A18" s="104"/>
      <c r="B18" s="231" t="s">
        <v>12</v>
      </c>
      <c r="C18" s="233">
        <f>SUM(C15:C17)</f>
        <v>0</v>
      </c>
      <c r="E18" s="235"/>
      <c r="H18" s="104"/>
    </row>
    <row r="19" spans="1:8" ht="14.25" thickBot="1" x14ac:dyDescent="0.3">
      <c r="A19" s="104"/>
      <c r="B19" s="234"/>
      <c r="E19" s="235"/>
      <c r="H19" s="104"/>
    </row>
    <row r="20" spans="1:8" s="104" customFormat="1" ht="26.25" thickBot="1" x14ac:dyDescent="0.3">
      <c r="B20" s="226" t="s">
        <v>148</v>
      </c>
      <c r="C20" s="310">
        <v>2019</v>
      </c>
      <c r="D20" s="310">
        <v>2020</v>
      </c>
      <c r="E20" s="18">
        <v>2021</v>
      </c>
    </row>
    <row r="21" spans="1:8" x14ac:dyDescent="0.25">
      <c r="A21" s="104"/>
      <c r="B21" s="229" t="s">
        <v>149</v>
      </c>
      <c r="C21" s="54"/>
      <c r="D21" s="54"/>
      <c r="E21" s="237">
        <f>SUM(C21:D21)</f>
        <v>0</v>
      </c>
      <c r="H21" s="104"/>
    </row>
    <row r="22" spans="1:8" x14ac:dyDescent="0.25">
      <c r="A22" s="104"/>
      <c r="B22" s="229" t="s">
        <v>150</v>
      </c>
      <c r="C22" s="54"/>
      <c r="D22" s="54"/>
      <c r="E22" s="237">
        <f t="shared" ref="E22:E23" si="1">SUM(C22:D22)</f>
        <v>0</v>
      </c>
      <c r="H22" s="104"/>
    </row>
    <row r="23" spans="1:8" ht="13.5" customHeight="1" thickBot="1" x14ac:dyDescent="0.3">
      <c r="A23" s="104"/>
      <c r="B23" s="238" t="s">
        <v>151</v>
      </c>
      <c r="C23" s="55"/>
      <c r="D23" s="55"/>
      <c r="E23" s="239">
        <f t="shared" si="1"/>
        <v>0</v>
      </c>
      <c r="H23" s="104"/>
    </row>
    <row r="24" spans="1:8" s="104" customFormat="1" ht="14.25" thickBot="1" x14ac:dyDescent="0.3">
      <c r="B24" s="231" t="s">
        <v>12</v>
      </c>
      <c r="C24" s="240">
        <f>SUM(C21:C23)</f>
        <v>0</v>
      </c>
      <c r="D24" s="240">
        <f>SUM(D21:D23)</f>
        <v>0</v>
      </c>
      <c r="E24" s="241">
        <f>SUM(E21:E23)</f>
        <v>0</v>
      </c>
    </row>
    <row r="25" spans="1:8" s="104" customFormat="1" ht="14.25" thickBot="1" x14ac:dyDescent="0.3"/>
    <row r="26" spans="1:8" s="1" customFormat="1" ht="27.75" thickBot="1" x14ac:dyDescent="0.3">
      <c r="B26" s="25" t="s">
        <v>152</v>
      </c>
      <c r="C26" s="289" t="s">
        <v>154</v>
      </c>
      <c r="D26" s="290" t="s">
        <v>155</v>
      </c>
      <c r="E26" s="290" t="s">
        <v>198</v>
      </c>
    </row>
    <row r="27" spans="1:8" s="1" customFormat="1" x14ac:dyDescent="0.25">
      <c r="B27" s="23" t="s">
        <v>300</v>
      </c>
      <c r="C27" s="291"/>
      <c r="D27" s="292"/>
      <c r="E27" s="90"/>
      <c r="F27" s="293"/>
    </row>
    <row r="28" spans="1:8" s="1" customFormat="1" x14ac:dyDescent="0.25">
      <c r="B28" s="23" t="s">
        <v>301</v>
      </c>
      <c r="C28" s="291"/>
      <c r="D28" s="292"/>
      <c r="E28" s="61"/>
    </row>
    <row r="29" spans="1:8" s="1" customFormat="1" x14ac:dyDescent="0.25">
      <c r="B29" s="23" t="s">
        <v>302</v>
      </c>
      <c r="C29" s="291"/>
      <c r="D29" s="292"/>
      <c r="E29" s="61"/>
    </row>
    <row r="30" spans="1:8" s="1" customFormat="1" x14ac:dyDescent="0.25">
      <c r="B30" s="23" t="s">
        <v>303</v>
      </c>
      <c r="C30" s="291"/>
      <c r="D30" s="292"/>
      <c r="E30" s="61"/>
    </row>
    <row r="31" spans="1:8" s="1" customFormat="1" x14ac:dyDescent="0.25">
      <c r="B31" s="23" t="s">
        <v>304</v>
      </c>
      <c r="C31" s="291"/>
      <c r="D31" s="292"/>
      <c r="E31" s="61"/>
    </row>
    <row r="32" spans="1:8" s="1" customFormat="1" x14ac:dyDescent="0.25">
      <c r="B32" s="23" t="s">
        <v>305</v>
      </c>
      <c r="C32" s="291"/>
      <c r="D32" s="292"/>
      <c r="E32" s="61"/>
    </row>
    <row r="33" spans="2:9" s="1" customFormat="1" ht="14.25" thickBot="1" x14ac:dyDescent="0.3">
      <c r="B33" s="17" t="s">
        <v>306</v>
      </c>
      <c r="C33" s="294"/>
      <c r="D33" s="295"/>
      <c r="E33" s="62"/>
    </row>
    <row r="34" spans="2:9" s="1" customFormat="1" ht="14.25" thickBot="1" x14ac:dyDescent="0.3">
      <c r="B34" s="296"/>
      <c r="C34" s="297"/>
      <c r="D34" s="297"/>
    </row>
    <row r="35" spans="2:9" s="1" customFormat="1" ht="27.75" thickBot="1" x14ac:dyDescent="0.3">
      <c r="B35" s="25" t="s">
        <v>307</v>
      </c>
      <c r="C35" s="289" t="s">
        <v>154</v>
      </c>
      <c r="D35" s="290" t="s">
        <v>155</v>
      </c>
    </row>
    <row r="36" spans="2:9" s="1" customFormat="1" ht="27" x14ac:dyDescent="0.25">
      <c r="B36" s="23" t="s">
        <v>308</v>
      </c>
      <c r="C36" s="298"/>
      <c r="D36" s="299"/>
      <c r="F36" s="293"/>
    </row>
    <row r="37" spans="2:9" s="1" customFormat="1" ht="27" x14ac:dyDescent="0.25">
      <c r="B37" s="23" t="s">
        <v>309</v>
      </c>
      <c r="C37" s="291"/>
      <c r="D37" s="292"/>
    </row>
    <row r="38" spans="2:9" s="1" customFormat="1" ht="27" x14ac:dyDescent="0.25">
      <c r="B38" s="23" t="s">
        <v>310</v>
      </c>
      <c r="C38" s="291"/>
      <c r="D38" s="292"/>
    </row>
    <row r="39" spans="2:9" s="1" customFormat="1" ht="27" x14ac:dyDescent="0.25">
      <c r="B39" s="23" t="s">
        <v>311</v>
      </c>
      <c r="C39" s="291"/>
      <c r="D39" s="292"/>
    </row>
    <row r="40" spans="2:9" s="1" customFormat="1" ht="14.25" thickBot="1" x14ac:dyDescent="0.3">
      <c r="B40" s="17" t="s">
        <v>312</v>
      </c>
      <c r="C40" s="294"/>
      <c r="D40" s="295"/>
    </row>
    <row r="41" spans="2:9" s="1" customFormat="1" ht="14.25" thickBot="1" x14ac:dyDescent="0.3">
      <c r="B41" s="296"/>
      <c r="C41" s="297"/>
      <c r="D41" s="297"/>
    </row>
    <row r="42" spans="2:9" s="1" customFormat="1" ht="26.25" customHeight="1" thickBot="1" x14ac:dyDescent="0.3">
      <c r="B42" s="25"/>
      <c r="C42" s="14" t="s">
        <v>313</v>
      </c>
      <c r="D42" s="14" t="s">
        <v>314</v>
      </c>
      <c r="E42" s="14" t="s">
        <v>315</v>
      </c>
      <c r="F42" s="29" t="s">
        <v>316</v>
      </c>
    </row>
    <row r="43" spans="2:9" s="1" customFormat="1" ht="27" x14ac:dyDescent="0.25">
      <c r="B43" s="23" t="s">
        <v>317</v>
      </c>
      <c r="C43" s="300"/>
      <c r="D43" s="300"/>
      <c r="E43" s="300"/>
      <c r="F43" s="301"/>
    </row>
    <row r="44" spans="2:9" s="1" customFormat="1" ht="54.75" thickBot="1" x14ac:dyDescent="0.3">
      <c r="B44" s="17" t="s">
        <v>318</v>
      </c>
      <c r="C44" s="302"/>
      <c r="D44" s="302"/>
      <c r="E44" s="302"/>
      <c r="F44" s="62"/>
    </row>
    <row r="45" spans="2:9" s="1" customFormat="1" ht="14.25" thickBot="1" x14ac:dyDescent="0.3"/>
    <row r="46" spans="2:9" s="1" customFormat="1" ht="26.25" customHeight="1" thickBot="1" x14ac:dyDescent="0.3">
      <c r="B46" s="25" t="s">
        <v>319</v>
      </c>
      <c r="C46" s="14" t="s">
        <v>346</v>
      </c>
      <c r="D46" s="14" t="s">
        <v>347</v>
      </c>
      <c r="E46" s="14" t="s">
        <v>418</v>
      </c>
      <c r="F46" s="14" t="s">
        <v>419</v>
      </c>
      <c r="G46" s="14" t="s">
        <v>320</v>
      </c>
      <c r="H46" s="14" t="s">
        <v>321</v>
      </c>
      <c r="I46" s="29" t="s">
        <v>322</v>
      </c>
    </row>
    <row r="47" spans="2:9" s="1" customFormat="1" x14ac:dyDescent="0.25">
      <c r="B47" s="23" t="s">
        <v>323</v>
      </c>
      <c r="C47" s="60"/>
      <c r="D47" s="60"/>
      <c r="E47" s="60"/>
      <c r="F47" s="60"/>
      <c r="G47" s="60"/>
      <c r="H47" s="60"/>
      <c r="I47" s="303"/>
    </row>
    <row r="48" spans="2:9" s="1" customFormat="1" x14ac:dyDescent="0.25">
      <c r="B48" s="23" t="s">
        <v>324</v>
      </c>
      <c r="C48" s="60"/>
      <c r="D48" s="60"/>
      <c r="E48" s="60"/>
      <c r="F48" s="60"/>
      <c r="G48" s="60"/>
      <c r="H48" s="60"/>
      <c r="I48" s="303"/>
    </row>
    <row r="49" spans="2:9" s="1" customFormat="1" x14ac:dyDescent="0.25">
      <c r="B49" s="23" t="s">
        <v>325</v>
      </c>
      <c r="C49" s="60"/>
      <c r="D49" s="60"/>
      <c r="E49" s="60"/>
      <c r="F49" s="60"/>
      <c r="G49" s="60"/>
      <c r="H49" s="60"/>
      <c r="I49" s="303"/>
    </row>
    <row r="50" spans="2:9" s="1" customFormat="1" x14ac:dyDescent="0.25">
      <c r="B50" s="23" t="s">
        <v>326</v>
      </c>
      <c r="C50" s="60"/>
      <c r="D50" s="60"/>
      <c r="E50" s="60"/>
      <c r="F50" s="60"/>
      <c r="G50" s="60"/>
      <c r="H50" s="60"/>
      <c r="I50" s="303"/>
    </row>
    <row r="51" spans="2:9" s="1" customFormat="1" x14ac:dyDescent="0.25">
      <c r="B51" s="23" t="s">
        <v>327</v>
      </c>
      <c r="C51" s="60"/>
      <c r="D51" s="60"/>
      <c r="E51" s="60"/>
      <c r="F51" s="60"/>
      <c r="G51" s="60"/>
      <c r="H51" s="60"/>
      <c r="I51" s="303"/>
    </row>
    <row r="52" spans="2:9" s="1" customFormat="1" x14ac:dyDescent="0.25">
      <c r="B52" s="23" t="s">
        <v>328</v>
      </c>
      <c r="C52" s="60"/>
      <c r="D52" s="60"/>
      <c r="E52" s="60"/>
      <c r="F52" s="60"/>
      <c r="G52" s="60"/>
      <c r="H52" s="60"/>
      <c r="I52" s="303"/>
    </row>
    <row r="53" spans="2:9" s="1" customFormat="1" ht="27" x14ac:dyDescent="0.25">
      <c r="B53" s="23" t="s">
        <v>329</v>
      </c>
      <c r="C53" s="60"/>
      <c r="D53" s="60"/>
      <c r="E53" s="60"/>
      <c r="F53" s="60"/>
      <c r="G53" s="60"/>
      <c r="H53" s="60"/>
      <c r="I53" s="303"/>
    </row>
    <row r="54" spans="2:9" s="1" customFormat="1" x14ac:dyDescent="0.25">
      <c r="B54" s="23" t="s">
        <v>330</v>
      </c>
      <c r="C54" s="60"/>
      <c r="D54" s="60"/>
      <c r="E54" s="60"/>
      <c r="F54" s="60"/>
      <c r="G54" s="60"/>
      <c r="H54" s="60"/>
      <c r="I54" s="303"/>
    </row>
    <row r="55" spans="2:9" s="1" customFormat="1" x14ac:dyDescent="0.25">
      <c r="B55" s="23" t="s">
        <v>331</v>
      </c>
      <c r="C55" s="60"/>
      <c r="D55" s="60"/>
      <c r="E55" s="60"/>
      <c r="F55" s="60"/>
      <c r="G55" s="60"/>
      <c r="H55" s="60"/>
      <c r="I55" s="303"/>
    </row>
    <row r="56" spans="2:9" s="1" customFormat="1" ht="27" x14ac:dyDescent="0.25">
      <c r="B56" s="23" t="s">
        <v>332</v>
      </c>
      <c r="C56" s="60"/>
      <c r="D56" s="60"/>
      <c r="E56" s="60"/>
      <c r="F56" s="60"/>
      <c r="G56" s="60"/>
      <c r="H56" s="60"/>
      <c r="I56" s="303"/>
    </row>
    <row r="57" spans="2:9" s="1" customFormat="1" ht="14.25" thickBot="1" x14ac:dyDescent="0.3">
      <c r="B57" s="17" t="s">
        <v>334</v>
      </c>
      <c r="C57" s="304" t="s">
        <v>333</v>
      </c>
      <c r="D57" s="304" t="s">
        <v>333</v>
      </c>
      <c r="E57" s="304" t="s">
        <v>333</v>
      </c>
      <c r="F57" s="304" t="s">
        <v>333</v>
      </c>
      <c r="G57" s="304" t="s">
        <v>333</v>
      </c>
      <c r="H57" s="304" t="s">
        <v>333</v>
      </c>
      <c r="I57" s="305" t="s">
        <v>333</v>
      </c>
    </row>
    <row r="58" spans="2:9" s="1" customFormat="1" ht="14.25" thickBot="1" x14ac:dyDescent="0.3"/>
    <row r="59" spans="2:9" s="1" customFormat="1" ht="26.25" customHeight="1" thickBot="1" x14ac:dyDescent="0.3">
      <c r="B59" s="25" t="s">
        <v>335</v>
      </c>
      <c r="C59" s="14" t="s">
        <v>346</v>
      </c>
      <c r="D59" s="14" t="s">
        <v>347</v>
      </c>
      <c r="E59" s="14" t="s">
        <v>418</v>
      </c>
      <c r="F59" s="14" t="s">
        <v>419</v>
      </c>
    </row>
    <row r="60" spans="2:9" s="1" customFormat="1" x14ac:dyDescent="0.25">
      <c r="B60" s="23" t="s">
        <v>336</v>
      </c>
      <c r="C60" s="60"/>
      <c r="D60" s="60"/>
      <c r="E60" s="60"/>
      <c r="F60" s="61"/>
    </row>
    <row r="61" spans="2:9" s="1" customFormat="1" x14ac:dyDescent="0.25">
      <c r="B61" s="23" t="s">
        <v>337</v>
      </c>
      <c r="C61" s="60"/>
      <c r="D61" s="60"/>
      <c r="E61" s="60"/>
      <c r="F61" s="61"/>
    </row>
    <row r="62" spans="2:9" s="1" customFormat="1" x14ac:dyDescent="0.25">
      <c r="B62" s="23" t="s">
        <v>338</v>
      </c>
      <c r="C62" s="60"/>
      <c r="D62" s="60"/>
      <c r="E62" s="60"/>
      <c r="F62" s="61"/>
    </row>
    <row r="63" spans="2:9" s="1" customFormat="1" x14ac:dyDescent="0.25">
      <c r="B63" s="23" t="s">
        <v>339</v>
      </c>
      <c r="C63" s="60"/>
      <c r="D63" s="60"/>
      <c r="E63" s="60"/>
      <c r="F63" s="61"/>
    </row>
    <row r="64" spans="2:9" s="1" customFormat="1" ht="14.25" thickBot="1" x14ac:dyDescent="0.3">
      <c r="B64" s="17" t="s">
        <v>340</v>
      </c>
      <c r="C64" s="302"/>
      <c r="D64" s="302"/>
      <c r="E64" s="302"/>
      <c r="F64" s="62"/>
    </row>
    <row r="65" spans="2:6" s="1" customFormat="1" ht="14.25" thickBot="1" x14ac:dyDescent="0.3"/>
    <row r="66" spans="2:6" s="1" customFormat="1" ht="26.25" customHeight="1" thickBot="1" x14ac:dyDescent="0.3">
      <c r="B66" s="25" t="s">
        <v>153</v>
      </c>
      <c r="C66" s="14" t="s">
        <v>346</v>
      </c>
      <c r="D66" s="14" t="s">
        <v>347</v>
      </c>
      <c r="E66" s="14" t="s">
        <v>418</v>
      </c>
      <c r="F66" s="14" t="s">
        <v>419</v>
      </c>
    </row>
    <row r="67" spans="2:6" s="1" customFormat="1" x14ac:dyDescent="0.25">
      <c r="B67" s="23" t="s">
        <v>199</v>
      </c>
      <c r="C67" s="60"/>
      <c r="D67" s="60"/>
      <c r="E67" s="60"/>
      <c r="F67" s="61"/>
    </row>
    <row r="68" spans="2:6" s="1" customFormat="1" x14ac:dyDescent="0.25">
      <c r="B68" s="23" t="s">
        <v>200</v>
      </c>
      <c r="C68" s="60"/>
      <c r="D68" s="60"/>
      <c r="E68" s="60"/>
      <c r="F68" s="61"/>
    </row>
    <row r="69" spans="2:6" s="1" customFormat="1" x14ac:dyDescent="0.25">
      <c r="B69" s="23" t="s">
        <v>201</v>
      </c>
      <c r="C69" s="60"/>
      <c r="D69" s="60"/>
      <c r="E69" s="60"/>
      <c r="F69" s="61"/>
    </row>
    <row r="70" spans="2:6" s="1" customFormat="1" x14ac:dyDescent="0.25">
      <c r="B70" s="23" t="s">
        <v>17</v>
      </c>
      <c r="C70" s="60"/>
      <c r="D70" s="60"/>
      <c r="E70" s="60"/>
      <c r="F70" s="61"/>
    </row>
    <row r="71" spans="2:6" s="1" customFormat="1" x14ac:dyDescent="0.25">
      <c r="B71" s="23" t="s">
        <v>202</v>
      </c>
      <c r="C71" s="60"/>
      <c r="D71" s="60"/>
      <c r="E71" s="60"/>
      <c r="F71" s="61"/>
    </row>
    <row r="72" spans="2:6" s="1" customFormat="1" x14ac:dyDescent="0.25">
      <c r="B72" s="23" t="s">
        <v>203</v>
      </c>
      <c r="C72" s="60"/>
      <c r="D72" s="60"/>
      <c r="E72" s="60"/>
      <c r="F72" s="61"/>
    </row>
    <row r="73" spans="2:6" s="1" customFormat="1" x14ac:dyDescent="0.25">
      <c r="B73" s="23" t="s">
        <v>204</v>
      </c>
      <c r="C73" s="60"/>
      <c r="D73" s="60"/>
      <c r="E73" s="60"/>
      <c r="F73" s="61"/>
    </row>
    <row r="74" spans="2:6" s="1" customFormat="1" x14ac:dyDescent="0.25">
      <c r="B74" s="23" t="s">
        <v>205</v>
      </c>
      <c r="C74" s="60"/>
      <c r="D74" s="60"/>
      <c r="E74" s="60"/>
      <c r="F74" s="61"/>
    </row>
    <row r="75" spans="2:6" s="1" customFormat="1" x14ac:dyDescent="0.25">
      <c r="B75" s="23" t="s">
        <v>206</v>
      </c>
      <c r="C75" s="60"/>
      <c r="D75" s="60"/>
      <c r="E75" s="60"/>
      <c r="F75" s="61"/>
    </row>
    <row r="76" spans="2:6" s="1" customFormat="1" x14ac:dyDescent="0.25">
      <c r="B76" s="23" t="s">
        <v>207</v>
      </c>
      <c r="C76" s="60"/>
      <c r="D76" s="60"/>
      <c r="E76" s="60"/>
      <c r="F76" s="61"/>
    </row>
    <row r="77" spans="2:6" s="1" customFormat="1" x14ac:dyDescent="0.25">
      <c r="B77" s="23" t="s">
        <v>208</v>
      </c>
      <c r="C77" s="60"/>
      <c r="D77" s="60"/>
      <c r="E77" s="60"/>
      <c r="F77" s="61"/>
    </row>
    <row r="78" spans="2:6" s="1" customFormat="1" x14ac:dyDescent="0.25">
      <c r="B78" s="23" t="s">
        <v>15</v>
      </c>
      <c r="C78" s="60"/>
      <c r="D78" s="60"/>
      <c r="E78" s="60"/>
      <c r="F78" s="61"/>
    </row>
    <row r="79" spans="2:6" s="1" customFormat="1" ht="14.25" thickBot="1" x14ac:dyDescent="0.3">
      <c r="B79" s="23" t="s">
        <v>16</v>
      </c>
      <c r="C79" s="60"/>
      <c r="D79" s="60"/>
      <c r="E79" s="60"/>
      <c r="F79" s="61"/>
    </row>
    <row r="80" spans="2:6" s="1" customFormat="1" ht="14.25" thickBot="1" x14ac:dyDescent="0.3">
      <c r="B80" s="10" t="s">
        <v>156</v>
      </c>
      <c r="C80" s="306">
        <f>SUM(C67:C79)</f>
        <v>0</v>
      </c>
      <c r="D80" s="306">
        <f t="shared" ref="D80:F80" si="2">SUM(D67:D79)</f>
        <v>0</v>
      </c>
      <c r="E80" s="306">
        <f t="shared" si="2"/>
        <v>0</v>
      </c>
      <c r="F80" s="307">
        <f t="shared" si="2"/>
        <v>0</v>
      </c>
    </row>
    <row r="81" spans="2:6" s="104" customFormat="1" ht="14.25" thickBot="1" x14ac:dyDescent="0.3"/>
    <row r="82" spans="2:6" s="104" customFormat="1" ht="26.25" customHeight="1" thickBot="1" x14ac:dyDescent="0.3">
      <c r="B82" s="226" t="s">
        <v>275</v>
      </c>
      <c r="C82" s="14" t="s">
        <v>346</v>
      </c>
      <c r="D82" s="14" t="s">
        <v>347</v>
      </c>
      <c r="E82" s="14" t="s">
        <v>418</v>
      </c>
      <c r="F82" s="14" t="s">
        <v>419</v>
      </c>
    </row>
    <row r="83" spans="2:6" s="104" customFormat="1" x14ac:dyDescent="0.25">
      <c r="B83" s="242" t="s">
        <v>255</v>
      </c>
      <c r="C83" s="244">
        <f>SUM(C84:C93)</f>
        <v>0</v>
      </c>
      <c r="D83" s="244">
        <f>SUM(D84:D93)</f>
        <v>0</v>
      </c>
      <c r="E83" s="244">
        <f>SUM(E84:E93)</f>
        <v>0</v>
      </c>
      <c r="F83" s="245">
        <f>SUM(F84:F93)</f>
        <v>0</v>
      </c>
    </row>
    <row r="84" spans="2:6" s="104" customFormat="1" x14ac:dyDescent="0.25">
      <c r="B84" s="246" t="s">
        <v>256</v>
      </c>
      <c r="C84" s="63"/>
      <c r="D84" s="63"/>
      <c r="E84" s="63"/>
      <c r="F84" s="64"/>
    </row>
    <row r="85" spans="2:6" s="104" customFormat="1" x14ac:dyDescent="0.25">
      <c r="B85" s="246" t="s">
        <v>257</v>
      </c>
      <c r="C85" s="63"/>
      <c r="D85" s="63"/>
      <c r="E85" s="63"/>
      <c r="F85" s="64"/>
    </row>
    <row r="86" spans="2:6" s="104" customFormat="1" x14ac:dyDescent="0.25">
      <c r="B86" s="246" t="s">
        <v>258</v>
      </c>
      <c r="C86" s="63"/>
      <c r="D86" s="63"/>
      <c r="E86" s="63"/>
      <c r="F86" s="64"/>
    </row>
    <row r="87" spans="2:6" s="104" customFormat="1" x14ac:dyDescent="0.25">
      <c r="B87" s="246" t="s">
        <v>259</v>
      </c>
      <c r="C87" s="63"/>
      <c r="D87" s="63"/>
      <c r="E87" s="63"/>
      <c r="F87" s="64"/>
    </row>
    <row r="88" spans="2:6" s="104" customFormat="1" x14ac:dyDescent="0.25">
      <c r="B88" s="246" t="s">
        <v>260</v>
      </c>
      <c r="C88" s="63"/>
      <c r="D88" s="63"/>
      <c r="E88" s="63"/>
      <c r="F88" s="64"/>
    </row>
    <row r="89" spans="2:6" s="104" customFormat="1" x14ac:dyDescent="0.25">
      <c r="B89" s="246" t="s">
        <v>261</v>
      </c>
      <c r="C89" s="63"/>
      <c r="D89" s="63"/>
      <c r="E89" s="63"/>
      <c r="F89" s="64"/>
    </row>
    <row r="90" spans="2:6" s="104" customFormat="1" x14ac:dyDescent="0.25">
      <c r="B90" s="246" t="s">
        <v>262</v>
      </c>
      <c r="C90" s="63"/>
      <c r="D90" s="63"/>
      <c r="E90" s="63"/>
      <c r="F90" s="64"/>
    </row>
    <row r="91" spans="2:6" s="104" customFormat="1" x14ac:dyDescent="0.25">
      <c r="B91" s="315" t="s">
        <v>349</v>
      </c>
      <c r="C91" s="63"/>
      <c r="D91" s="63"/>
      <c r="E91" s="63"/>
      <c r="F91" s="64"/>
    </row>
    <row r="92" spans="2:6" s="104" customFormat="1" x14ac:dyDescent="0.25">
      <c r="B92" s="315" t="s">
        <v>349</v>
      </c>
      <c r="C92" s="63"/>
      <c r="D92" s="63"/>
      <c r="E92" s="63"/>
      <c r="F92" s="64"/>
    </row>
    <row r="93" spans="2:6" s="104" customFormat="1" x14ac:dyDescent="0.25">
      <c r="B93" s="315" t="s">
        <v>349</v>
      </c>
      <c r="C93" s="63"/>
      <c r="D93" s="63"/>
      <c r="E93" s="63"/>
      <c r="F93" s="64"/>
    </row>
    <row r="94" spans="2:6" s="104" customFormat="1" x14ac:dyDescent="0.25">
      <c r="B94" s="242" t="s">
        <v>263</v>
      </c>
      <c r="C94" s="63"/>
      <c r="D94" s="63"/>
      <c r="E94" s="63"/>
      <c r="F94" s="64"/>
    </row>
    <row r="95" spans="2:6" s="104" customFormat="1" x14ac:dyDescent="0.25">
      <c r="B95" s="242" t="s">
        <v>264</v>
      </c>
      <c r="C95" s="63"/>
      <c r="D95" s="63"/>
      <c r="E95" s="63"/>
      <c r="F95" s="64"/>
    </row>
    <row r="96" spans="2:6" s="104" customFormat="1" x14ac:dyDescent="0.25">
      <c r="B96" s="242" t="s">
        <v>265</v>
      </c>
      <c r="C96" s="63"/>
      <c r="D96" s="63"/>
      <c r="E96" s="63"/>
      <c r="F96" s="64"/>
    </row>
    <row r="97" spans="1:8" x14ac:dyDescent="0.25">
      <c r="A97" s="104"/>
      <c r="B97" s="242" t="s">
        <v>266</v>
      </c>
      <c r="C97" s="63"/>
      <c r="D97" s="63"/>
      <c r="E97" s="63"/>
      <c r="F97" s="64"/>
      <c r="H97" s="104"/>
    </row>
    <row r="98" spans="1:8" x14ac:dyDescent="0.25">
      <c r="A98" s="104"/>
      <c r="B98" s="242" t="s">
        <v>267</v>
      </c>
      <c r="C98" s="63"/>
      <c r="D98" s="63"/>
      <c r="E98" s="63"/>
      <c r="F98" s="64"/>
      <c r="H98" s="104"/>
    </row>
    <row r="99" spans="1:8" x14ac:dyDescent="0.25">
      <c r="A99" s="104"/>
      <c r="B99" s="242" t="s">
        <v>268</v>
      </c>
      <c r="C99" s="63"/>
      <c r="D99" s="63"/>
      <c r="E99" s="63"/>
      <c r="F99" s="64"/>
      <c r="H99" s="104"/>
    </row>
    <row r="100" spans="1:8" x14ac:dyDescent="0.25">
      <c r="A100" s="104"/>
      <c r="B100" s="242" t="s">
        <v>269</v>
      </c>
      <c r="C100" s="63"/>
      <c r="D100" s="63"/>
      <c r="E100" s="63"/>
      <c r="F100" s="64"/>
      <c r="H100" s="104"/>
    </row>
    <row r="101" spans="1:8" x14ac:dyDescent="0.25">
      <c r="A101" s="104"/>
      <c r="B101" s="242" t="s">
        <v>270</v>
      </c>
      <c r="C101" s="63"/>
      <c r="D101" s="63"/>
      <c r="E101" s="63"/>
      <c r="F101" s="64"/>
      <c r="H101" s="104"/>
    </row>
    <row r="102" spans="1:8" x14ac:dyDescent="0.25">
      <c r="A102" s="104"/>
      <c r="B102" s="242" t="s">
        <v>271</v>
      </c>
      <c r="C102" s="63"/>
      <c r="D102" s="63"/>
      <c r="E102" s="63"/>
      <c r="F102" s="64"/>
      <c r="H102" s="104"/>
    </row>
    <row r="103" spans="1:8" x14ac:dyDescent="0.25">
      <c r="A103" s="104"/>
      <c r="B103" s="242" t="s">
        <v>272</v>
      </c>
      <c r="C103" s="63"/>
      <c r="D103" s="63"/>
      <c r="E103" s="63"/>
      <c r="F103" s="64"/>
      <c r="H103" s="104"/>
    </row>
    <row r="104" spans="1:8" x14ac:dyDescent="0.25">
      <c r="A104" s="104"/>
      <c r="B104" s="242" t="s">
        <v>273</v>
      </c>
      <c r="C104" s="63"/>
      <c r="D104" s="63"/>
      <c r="E104" s="63"/>
      <c r="F104" s="64"/>
      <c r="H104" s="104"/>
    </row>
    <row r="105" spans="1:8" x14ac:dyDescent="0.25">
      <c r="A105" s="104"/>
      <c r="B105" s="242" t="s">
        <v>274</v>
      </c>
      <c r="C105" s="63"/>
      <c r="D105" s="63"/>
      <c r="E105" s="63"/>
      <c r="F105" s="64"/>
      <c r="H105" s="104"/>
    </row>
    <row r="106" spans="1:8" x14ac:dyDescent="0.25">
      <c r="A106" s="104"/>
      <c r="B106" s="242" t="s">
        <v>15</v>
      </c>
      <c r="C106" s="63"/>
      <c r="D106" s="63"/>
      <c r="E106" s="63"/>
      <c r="F106" s="64"/>
      <c r="H106" s="104"/>
    </row>
    <row r="107" spans="1:8" ht="14.25" thickBot="1" x14ac:dyDescent="0.3">
      <c r="A107" s="104"/>
      <c r="B107" s="242" t="s">
        <v>16</v>
      </c>
      <c r="C107" s="63"/>
      <c r="D107" s="63"/>
      <c r="E107" s="63"/>
      <c r="F107" s="64"/>
      <c r="H107" s="104"/>
    </row>
    <row r="108" spans="1:8" ht="14.25" thickBot="1" x14ac:dyDescent="0.3">
      <c r="A108" s="104"/>
      <c r="B108" s="231" t="s">
        <v>156</v>
      </c>
      <c r="C108" s="247">
        <f>SUM(C84:C107)</f>
        <v>0</v>
      </c>
      <c r="D108" s="247">
        <f>SUM(D84:D107)</f>
        <v>0</v>
      </c>
      <c r="E108" s="247">
        <f>SUM(E84:E107)</f>
        <v>0</v>
      </c>
      <c r="F108" s="248">
        <f>SUM(F84:F107)</f>
        <v>0</v>
      </c>
      <c r="H108" s="104"/>
    </row>
    <row r="109" spans="1:8" s="144" customFormat="1" ht="16.5" thickBot="1" x14ac:dyDescent="0.3"/>
    <row r="110" spans="1:8" ht="26.25" customHeight="1" thickBot="1" x14ac:dyDescent="0.3">
      <c r="A110" s="104"/>
      <c r="B110" s="226" t="s">
        <v>158</v>
      </c>
      <c r="C110" s="14" t="s">
        <v>346</v>
      </c>
      <c r="D110" s="14" t="s">
        <v>347</v>
      </c>
      <c r="E110" s="14" t="s">
        <v>418</v>
      </c>
      <c r="F110" s="14" t="s">
        <v>419</v>
      </c>
      <c r="H110" s="104"/>
    </row>
    <row r="111" spans="1:8" s="144" customFormat="1" ht="10.9" customHeight="1" x14ac:dyDescent="0.25">
      <c r="B111" s="242" t="s">
        <v>43</v>
      </c>
      <c r="C111" s="63"/>
      <c r="D111" s="63"/>
      <c r="E111" s="63"/>
      <c r="F111" s="64"/>
    </row>
    <row r="112" spans="1:8" x14ac:dyDescent="0.25">
      <c r="B112" s="242" t="s">
        <v>190</v>
      </c>
      <c r="C112" s="63"/>
      <c r="D112" s="63"/>
      <c r="E112" s="63"/>
      <c r="F112" s="64"/>
    </row>
    <row r="113" spans="2:13" ht="14.25" thickBot="1" x14ac:dyDescent="0.3">
      <c r="B113" s="242" t="s">
        <v>191</v>
      </c>
      <c r="C113" s="63"/>
      <c r="D113" s="63"/>
      <c r="E113" s="63"/>
      <c r="F113" s="64"/>
    </row>
    <row r="114" spans="2:13" ht="14.25" thickBot="1" x14ac:dyDescent="0.3">
      <c r="B114" s="231" t="s">
        <v>156</v>
      </c>
      <c r="C114" s="247">
        <f>SUM(C111:C113)</f>
        <v>0</v>
      </c>
      <c r="D114" s="247">
        <f>SUM(D111:D113)</f>
        <v>0</v>
      </c>
      <c r="E114" s="247">
        <f>SUM(E111:E113)</f>
        <v>0</v>
      </c>
      <c r="F114" s="248">
        <f>SUM(F111:F113)</f>
        <v>0</v>
      </c>
    </row>
    <row r="115" spans="2:13" ht="14.25" thickBot="1" x14ac:dyDescent="0.3"/>
    <row r="116" spans="2:13" ht="14.25" thickBot="1" x14ac:dyDescent="0.3">
      <c r="B116" s="226" t="s">
        <v>44</v>
      </c>
    </row>
    <row r="117" spans="2:13" ht="26.25" customHeight="1" thickBot="1" x14ac:dyDescent="0.3">
      <c r="B117" s="226" t="s">
        <v>159</v>
      </c>
      <c r="C117" s="249" t="s">
        <v>45</v>
      </c>
      <c r="D117" s="249" t="s">
        <v>46</v>
      </c>
      <c r="E117" s="243" t="s">
        <v>160</v>
      </c>
      <c r="F117" s="243" t="s">
        <v>153</v>
      </c>
      <c r="G117" s="243" t="s">
        <v>157</v>
      </c>
      <c r="H117" s="243" t="s">
        <v>161</v>
      </c>
      <c r="I117" s="243" t="s">
        <v>162</v>
      </c>
      <c r="J117" s="249" t="s">
        <v>47</v>
      </c>
      <c r="K117" s="243" t="s">
        <v>163</v>
      </c>
      <c r="L117" s="29" t="s">
        <v>164</v>
      </c>
      <c r="M117" s="29" t="s">
        <v>348</v>
      </c>
    </row>
    <row r="118" spans="2:13" x14ac:dyDescent="0.25">
      <c r="B118" s="250">
        <v>44530</v>
      </c>
      <c r="C118" s="65"/>
      <c r="D118" s="66"/>
      <c r="E118" s="66"/>
      <c r="F118" s="66"/>
      <c r="G118" s="66"/>
      <c r="H118" s="67"/>
      <c r="I118" s="68"/>
      <c r="J118" s="67"/>
      <c r="K118" s="67"/>
      <c r="L118" s="311">
        <v>0</v>
      </c>
      <c r="M118" s="312" t="str">
        <f t="shared" ref="M118:M149" si="3">IF(ISERROR(L118/SUM($L$118:$L$693)),"",L118/SUM($L$118:$L$693))</f>
        <v/>
      </c>
    </row>
    <row r="119" spans="2:13" x14ac:dyDescent="0.25">
      <c r="B119" s="250">
        <v>44530</v>
      </c>
      <c r="C119" s="65"/>
      <c r="D119" s="66"/>
      <c r="E119" s="66"/>
      <c r="F119" s="66"/>
      <c r="G119" s="66"/>
      <c r="H119" s="67"/>
      <c r="I119" s="68"/>
      <c r="J119" s="67"/>
      <c r="K119" s="67"/>
      <c r="L119" s="311">
        <v>0</v>
      </c>
      <c r="M119" s="312" t="str">
        <f t="shared" si="3"/>
        <v/>
      </c>
    </row>
    <row r="120" spans="2:13" x14ac:dyDescent="0.25">
      <c r="B120" s="250">
        <v>44530</v>
      </c>
      <c r="C120" s="65"/>
      <c r="D120" s="66"/>
      <c r="E120" s="66"/>
      <c r="F120" s="66"/>
      <c r="G120" s="66"/>
      <c r="H120" s="67"/>
      <c r="I120" s="68"/>
      <c r="J120" s="67"/>
      <c r="K120" s="67"/>
      <c r="L120" s="311">
        <v>0</v>
      </c>
      <c r="M120" s="312" t="str">
        <f t="shared" si="3"/>
        <v/>
      </c>
    </row>
    <row r="121" spans="2:13" x14ac:dyDescent="0.25">
      <c r="B121" s="250">
        <v>44530</v>
      </c>
      <c r="C121" s="65"/>
      <c r="D121" s="66"/>
      <c r="E121" s="66"/>
      <c r="F121" s="66"/>
      <c r="G121" s="66"/>
      <c r="H121" s="67"/>
      <c r="I121" s="68"/>
      <c r="J121" s="67"/>
      <c r="K121" s="67"/>
      <c r="L121" s="311">
        <v>0</v>
      </c>
      <c r="M121" s="312" t="str">
        <f t="shared" si="3"/>
        <v/>
      </c>
    </row>
    <row r="122" spans="2:13" x14ac:dyDescent="0.25">
      <c r="B122" s="250">
        <v>44530</v>
      </c>
      <c r="C122" s="65"/>
      <c r="D122" s="66"/>
      <c r="E122" s="66"/>
      <c r="F122" s="66"/>
      <c r="G122" s="66"/>
      <c r="H122" s="67"/>
      <c r="I122" s="68"/>
      <c r="J122" s="67"/>
      <c r="K122" s="67"/>
      <c r="L122" s="311">
        <v>0</v>
      </c>
      <c r="M122" s="312" t="str">
        <f t="shared" si="3"/>
        <v/>
      </c>
    </row>
    <row r="123" spans="2:13" x14ac:dyDescent="0.25">
      <c r="B123" s="250">
        <v>44530</v>
      </c>
      <c r="C123" s="65"/>
      <c r="D123" s="66"/>
      <c r="E123" s="66"/>
      <c r="F123" s="66"/>
      <c r="G123" s="66"/>
      <c r="H123" s="67"/>
      <c r="I123" s="68"/>
      <c r="J123" s="67"/>
      <c r="K123" s="67"/>
      <c r="L123" s="311">
        <v>0</v>
      </c>
      <c r="M123" s="312" t="str">
        <f t="shared" si="3"/>
        <v/>
      </c>
    </row>
    <row r="124" spans="2:13" x14ac:dyDescent="0.25">
      <c r="B124" s="250">
        <v>44530</v>
      </c>
      <c r="C124" s="65"/>
      <c r="D124" s="66"/>
      <c r="E124" s="66"/>
      <c r="F124" s="66"/>
      <c r="G124" s="66"/>
      <c r="H124" s="67"/>
      <c r="I124" s="68"/>
      <c r="J124" s="67"/>
      <c r="K124" s="67"/>
      <c r="L124" s="311">
        <v>0</v>
      </c>
      <c r="M124" s="312" t="str">
        <f t="shared" si="3"/>
        <v/>
      </c>
    </row>
    <row r="125" spans="2:13" x14ac:dyDescent="0.25">
      <c r="B125" s="250">
        <v>44530</v>
      </c>
      <c r="C125" s="65"/>
      <c r="D125" s="66"/>
      <c r="E125" s="66"/>
      <c r="F125" s="66"/>
      <c r="G125" s="66"/>
      <c r="H125" s="67"/>
      <c r="I125" s="68"/>
      <c r="J125" s="67"/>
      <c r="K125" s="67"/>
      <c r="L125" s="311">
        <v>0</v>
      </c>
      <c r="M125" s="312" t="str">
        <f t="shared" si="3"/>
        <v/>
      </c>
    </row>
    <row r="126" spans="2:13" x14ac:dyDescent="0.25">
      <c r="B126" s="250">
        <v>44530</v>
      </c>
      <c r="C126" s="65"/>
      <c r="D126" s="66"/>
      <c r="E126" s="66"/>
      <c r="F126" s="66"/>
      <c r="G126" s="66"/>
      <c r="H126" s="67"/>
      <c r="I126" s="68"/>
      <c r="J126" s="67"/>
      <c r="K126" s="67"/>
      <c r="L126" s="311">
        <v>0</v>
      </c>
      <c r="M126" s="312" t="str">
        <f t="shared" si="3"/>
        <v/>
      </c>
    </row>
    <row r="127" spans="2:13" x14ac:dyDescent="0.25">
      <c r="B127" s="250">
        <v>44530</v>
      </c>
      <c r="C127" s="65"/>
      <c r="D127" s="66"/>
      <c r="E127" s="66"/>
      <c r="F127" s="66"/>
      <c r="G127" s="66"/>
      <c r="H127" s="67"/>
      <c r="I127" s="68"/>
      <c r="J127" s="67"/>
      <c r="K127" s="67"/>
      <c r="L127" s="311">
        <v>0</v>
      </c>
      <c r="M127" s="312" t="str">
        <f t="shared" si="3"/>
        <v/>
      </c>
    </row>
    <row r="128" spans="2:13" x14ac:dyDescent="0.25">
      <c r="B128" s="250">
        <v>44530</v>
      </c>
      <c r="C128" s="65"/>
      <c r="D128" s="66"/>
      <c r="E128" s="66"/>
      <c r="F128" s="66"/>
      <c r="G128" s="66"/>
      <c r="H128" s="67"/>
      <c r="I128" s="68"/>
      <c r="J128" s="67"/>
      <c r="K128" s="67"/>
      <c r="L128" s="311">
        <v>0</v>
      </c>
      <c r="M128" s="312" t="str">
        <f t="shared" si="3"/>
        <v/>
      </c>
    </row>
    <row r="129" spans="2:13" x14ac:dyDescent="0.25">
      <c r="B129" s="250">
        <v>44530</v>
      </c>
      <c r="C129" s="65"/>
      <c r="D129" s="66"/>
      <c r="E129" s="66"/>
      <c r="F129" s="66"/>
      <c r="G129" s="66"/>
      <c r="H129" s="67"/>
      <c r="I129" s="68"/>
      <c r="J129" s="67"/>
      <c r="K129" s="67"/>
      <c r="L129" s="311">
        <v>0</v>
      </c>
      <c r="M129" s="312" t="str">
        <f t="shared" si="3"/>
        <v/>
      </c>
    </row>
    <row r="130" spans="2:13" x14ac:dyDescent="0.25">
      <c r="B130" s="250">
        <v>44530</v>
      </c>
      <c r="C130" s="65"/>
      <c r="D130" s="66"/>
      <c r="E130" s="66"/>
      <c r="F130" s="66"/>
      <c r="G130" s="66"/>
      <c r="H130" s="67"/>
      <c r="I130" s="68"/>
      <c r="J130" s="67"/>
      <c r="K130" s="67"/>
      <c r="L130" s="311">
        <v>0</v>
      </c>
      <c r="M130" s="312" t="str">
        <f t="shared" si="3"/>
        <v/>
      </c>
    </row>
    <row r="131" spans="2:13" x14ac:dyDescent="0.25">
      <c r="B131" s="250">
        <v>44530</v>
      </c>
      <c r="C131" s="65"/>
      <c r="D131" s="66"/>
      <c r="E131" s="66"/>
      <c r="F131" s="66"/>
      <c r="G131" s="66"/>
      <c r="H131" s="67"/>
      <c r="I131" s="68"/>
      <c r="J131" s="67"/>
      <c r="K131" s="67"/>
      <c r="L131" s="311">
        <v>0</v>
      </c>
      <c r="M131" s="312" t="str">
        <f t="shared" si="3"/>
        <v/>
      </c>
    </row>
    <row r="132" spans="2:13" x14ac:dyDescent="0.25">
      <c r="B132" s="250">
        <v>44530</v>
      </c>
      <c r="C132" s="65"/>
      <c r="D132" s="66"/>
      <c r="E132" s="66"/>
      <c r="F132" s="66"/>
      <c r="G132" s="66"/>
      <c r="H132" s="67"/>
      <c r="I132" s="68"/>
      <c r="J132" s="67"/>
      <c r="K132" s="67"/>
      <c r="L132" s="311">
        <v>0</v>
      </c>
      <c r="M132" s="312" t="str">
        <f t="shared" si="3"/>
        <v/>
      </c>
    </row>
    <row r="133" spans="2:13" x14ac:dyDescent="0.25">
      <c r="B133" s="250">
        <v>44530</v>
      </c>
      <c r="C133" s="65"/>
      <c r="D133" s="66"/>
      <c r="E133" s="66"/>
      <c r="F133" s="66"/>
      <c r="G133" s="66"/>
      <c r="H133" s="67"/>
      <c r="I133" s="68"/>
      <c r="J133" s="67"/>
      <c r="K133" s="67"/>
      <c r="L133" s="311">
        <v>0</v>
      </c>
      <c r="M133" s="312" t="str">
        <f t="shared" si="3"/>
        <v/>
      </c>
    </row>
    <row r="134" spans="2:13" x14ac:dyDescent="0.25">
      <c r="B134" s="250">
        <v>44530</v>
      </c>
      <c r="C134" s="65"/>
      <c r="D134" s="66"/>
      <c r="E134" s="66"/>
      <c r="F134" s="66"/>
      <c r="G134" s="66"/>
      <c r="H134" s="67"/>
      <c r="I134" s="68"/>
      <c r="J134" s="67"/>
      <c r="K134" s="67"/>
      <c r="L134" s="311">
        <v>0</v>
      </c>
      <c r="M134" s="312" t="str">
        <f t="shared" si="3"/>
        <v/>
      </c>
    </row>
    <row r="135" spans="2:13" x14ac:dyDescent="0.25">
      <c r="B135" s="250">
        <v>44530</v>
      </c>
      <c r="C135" s="65"/>
      <c r="D135" s="66"/>
      <c r="E135" s="66"/>
      <c r="F135" s="66"/>
      <c r="G135" s="66"/>
      <c r="H135" s="67"/>
      <c r="I135" s="68"/>
      <c r="J135" s="67"/>
      <c r="K135" s="67"/>
      <c r="L135" s="311">
        <v>0</v>
      </c>
      <c r="M135" s="312" t="str">
        <f t="shared" si="3"/>
        <v/>
      </c>
    </row>
    <row r="136" spans="2:13" x14ac:dyDescent="0.25">
      <c r="B136" s="250">
        <v>44530</v>
      </c>
      <c r="C136" s="65"/>
      <c r="D136" s="66"/>
      <c r="E136" s="66"/>
      <c r="F136" s="66"/>
      <c r="G136" s="66"/>
      <c r="H136" s="67"/>
      <c r="I136" s="68"/>
      <c r="J136" s="67"/>
      <c r="K136" s="67"/>
      <c r="L136" s="311">
        <v>0</v>
      </c>
      <c r="M136" s="312" t="str">
        <f t="shared" si="3"/>
        <v/>
      </c>
    </row>
    <row r="137" spans="2:13" x14ac:dyDescent="0.25">
      <c r="B137" s="250">
        <v>44530</v>
      </c>
      <c r="C137" s="65"/>
      <c r="D137" s="66"/>
      <c r="E137" s="66"/>
      <c r="F137" s="66"/>
      <c r="G137" s="66"/>
      <c r="H137" s="67"/>
      <c r="I137" s="68"/>
      <c r="J137" s="67"/>
      <c r="K137" s="67"/>
      <c r="L137" s="311">
        <v>0</v>
      </c>
      <c r="M137" s="312" t="str">
        <f t="shared" si="3"/>
        <v/>
      </c>
    </row>
    <row r="138" spans="2:13" x14ac:dyDescent="0.25">
      <c r="B138" s="250">
        <v>44530</v>
      </c>
      <c r="C138" s="65"/>
      <c r="D138" s="66"/>
      <c r="E138" s="66"/>
      <c r="F138" s="66"/>
      <c r="G138" s="66"/>
      <c r="H138" s="67"/>
      <c r="I138" s="68"/>
      <c r="J138" s="67"/>
      <c r="K138" s="67"/>
      <c r="L138" s="311">
        <v>0</v>
      </c>
      <c r="M138" s="312" t="str">
        <f t="shared" si="3"/>
        <v/>
      </c>
    </row>
    <row r="139" spans="2:13" x14ac:dyDescent="0.25">
      <c r="B139" s="250">
        <v>44530</v>
      </c>
      <c r="C139" s="65"/>
      <c r="D139" s="66"/>
      <c r="E139" s="66"/>
      <c r="F139" s="66"/>
      <c r="G139" s="66"/>
      <c r="H139" s="67"/>
      <c r="I139" s="68"/>
      <c r="J139" s="67"/>
      <c r="K139" s="67"/>
      <c r="L139" s="311">
        <v>0</v>
      </c>
      <c r="M139" s="312" t="str">
        <f t="shared" si="3"/>
        <v/>
      </c>
    </row>
    <row r="140" spans="2:13" x14ac:dyDescent="0.25">
      <c r="B140" s="250">
        <v>44530</v>
      </c>
      <c r="C140" s="65"/>
      <c r="D140" s="66"/>
      <c r="E140" s="66"/>
      <c r="F140" s="66"/>
      <c r="G140" s="66"/>
      <c r="H140" s="67"/>
      <c r="I140" s="68"/>
      <c r="J140" s="67"/>
      <c r="K140" s="67"/>
      <c r="L140" s="311">
        <v>0</v>
      </c>
      <c r="M140" s="312" t="str">
        <f t="shared" si="3"/>
        <v/>
      </c>
    </row>
    <row r="141" spans="2:13" x14ac:dyDescent="0.25">
      <c r="B141" s="250">
        <v>44530</v>
      </c>
      <c r="C141" s="65"/>
      <c r="D141" s="66"/>
      <c r="E141" s="66"/>
      <c r="F141" s="66"/>
      <c r="G141" s="66"/>
      <c r="H141" s="67"/>
      <c r="I141" s="68"/>
      <c r="J141" s="67"/>
      <c r="K141" s="67"/>
      <c r="L141" s="311">
        <v>0</v>
      </c>
      <c r="M141" s="312" t="str">
        <f t="shared" si="3"/>
        <v/>
      </c>
    </row>
    <row r="142" spans="2:13" x14ac:dyDescent="0.25">
      <c r="B142" s="250">
        <v>44530</v>
      </c>
      <c r="C142" s="65"/>
      <c r="D142" s="66"/>
      <c r="E142" s="66"/>
      <c r="F142" s="66"/>
      <c r="G142" s="66"/>
      <c r="H142" s="67"/>
      <c r="I142" s="68"/>
      <c r="J142" s="67"/>
      <c r="K142" s="67"/>
      <c r="L142" s="311">
        <v>0</v>
      </c>
      <c r="M142" s="312" t="str">
        <f t="shared" si="3"/>
        <v/>
      </c>
    </row>
    <row r="143" spans="2:13" x14ac:dyDescent="0.25">
      <c r="B143" s="250">
        <v>44530</v>
      </c>
      <c r="C143" s="65"/>
      <c r="D143" s="66"/>
      <c r="E143" s="66"/>
      <c r="F143" s="66"/>
      <c r="G143" s="66"/>
      <c r="H143" s="67"/>
      <c r="I143" s="68"/>
      <c r="J143" s="67"/>
      <c r="K143" s="67"/>
      <c r="L143" s="311">
        <v>0</v>
      </c>
      <c r="M143" s="312" t="str">
        <f t="shared" si="3"/>
        <v/>
      </c>
    </row>
    <row r="144" spans="2:13" x14ac:dyDescent="0.25">
      <c r="B144" s="250">
        <v>44530</v>
      </c>
      <c r="C144" s="65"/>
      <c r="D144" s="66"/>
      <c r="E144" s="66"/>
      <c r="F144" s="66"/>
      <c r="G144" s="66"/>
      <c r="H144" s="67"/>
      <c r="I144" s="68"/>
      <c r="J144" s="67"/>
      <c r="K144" s="67"/>
      <c r="L144" s="311">
        <v>0</v>
      </c>
      <c r="M144" s="312" t="str">
        <f t="shared" si="3"/>
        <v/>
      </c>
    </row>
    <row r="145" spans="2:13" x14ac:dyDescent="0.25">
      <c r="B145" s="250">
        <v>44530</v>
      </c>
      <c r="C145" s="65"/>
      <c r="D145" s="66"/>
      <c r="E145" s="66"/>
      <c r="F145" s="66"/>
      <c r="G145" s="66"/>
      <c r="H145" s="67"/>
      <c r="I145" s="68"/>
      <c r="J145" s="67"/>
      <c r="K145" s="67"/>
      <c r="L145" s="311">
        <v>0</v>
      </c>
      <c r="M145" s="312" t="str">
        <f t="shared" si="3"/>
        <v/>
      </c>
    </row>
    <row r="146" spans="2:13" x14ac:dyDescent="0.25">
      <c r="B146" s="250">
        <v>44530</v>
      </c>
      <c r="C146" s="65"/>
      <c r="D146" s="66"/>
      <c r="E146" s="66"/>
      <c r="F146" s="66"/>
      <c r="G146" s="66"/>
      <c r="H146" s="67"/>
      <c r="I146" s="68"/>
      <c r="J146" s="67"/>
      <c r="K146" s="67"/>
      <c r="L146" s="311">
        <v>0</v>
      </c>
      <c r="M146" s="312" t="str">
        <f t="shared" si="3"/>
        <v/>
      </c>
    </row>
    <row r="147" spans="2:13" x14ac:dyDescent="0.25">
      <c r="B147" s="250">
        <v>44530</v>
      </c>
      <c r="C147" s="65"/>
      <c r="D147" s="66"/>
      <c r="E147" s="66"/>
      <c r="F147" s="66"/>
      <c r="G147" s="66"/>
      <c r="H147" s="67"/>
      <c r="I147" s="68"/>
      <c r="J147" s="67"/>
      <c r="K147" s="67"/>
      <c r="L147" s="311">
        <v>0</v>
      </c>
      <c r="M147" s="312" t="str">
        <f t="shared" si="3"/>
        <v/>
      </c>
    </row>
    <row r="148" spans="2:13" x14ac:dyDescent="0.25">
      <c r="B148" s="250">
        <v>44530</v>
      </c>
      <c r="C148" s="65"/>
      <c r="D148" s="66"/>
      <c r="E148" s="66"/>
      <c r="F148" s="66"/>
      <c r="G148" s="66"/>
      <c r="H148" s="67"/>
      <c r="I148" s="68"/>
      <c r="J148" s="67"/>
      <c r="K148" s="67"/>
      <c r="L148" s="311">
        <v>0</v>
      </c>
      <c r="M148" s="312" t="str">
        <f t="shared" si="3"/>
        <v/>
      </c>
    </row>
    <row r="149" spans="2:13" x14ac:dyDescent="0.25">
      <c r="B149" s="250">
        <v>44530</v>
      </c>
      <c r="C149" s="65"/>
      <c r="D149" s="66"/>
      <c r="E149" s="66"/>
      <c r="F149" s="66"/>
      <c r="G149" s="66"/>
      <c r="H149" s="67"/>
      <c r="I149" s="68"/>
      <c r="J149" s="67"/>
      <c r="K149" s="67"/>
      <c r="L149" s="311">
        <v>0</v>
      </c>
      <c r="M149" s="312" t="str">
        <f t="shared" si="3"/>
        <v/>
      </c>
    </row>
    <row r="150" spans="2:13" x14ac:dyDescent="0.25">
      <c r="B150" s="250">
        <v>44530</v>
      </c>
      <c r="C150" s="65"/>
      <c r="D150" s="66"/>
      <c r="E150" s="66"/>
      <c r="F150" s="66"/>
      <c r="G150" s="66"/>
      <c r="H150" s="67"/>
      <c r="I150" s="68"/>
      <c r="J150" s="67"/>
      <c r="K150" s="67"/>
      <c r="L150" s="311">
        <v>0</v>
      </c>
      <c r="M150" s="312" t="str">
        <f t="shared" ref="M150:M181" si="4">IF(ISERROR(L150/SUM($L$118:$L$693)),"",L150/SUM($L$118:$L$693))</f>
        <v/>
      </c>
    </row>
    <row r="151" spans="2:13" x14ac:dyDescent="0.25">
      <c r="B151" s="250">
        <v>44530</v>
      </c>
      <c r="C151" s="65"/>
      <c r="D151" s="66"/>
      <c r="E151" s="66"/>
      <c r="F151" s="66"/>
      <c r="G151" s="66"/>
      <c r="H151" s="67"/>
      <c r="I151" s="68"/>
      <c r="J151" s="67"/>
      <c r="K151" s="67"/>
      <c r="L151" s="311">
        <v>0</v>
      </c>
      <c r="M151" s="312" t="str">
        <f t="shared" si="4"/>
        <v/>
      </c>
    </row>
    <row r="152" spans="2:13" x14ac:dyDescent="0.25">
      <c r="B152" s="250">
        <v>44530</v>
      </c>
      <c r="C152" s="65"/>
      <c r="D152" s="66"/>
      <c r="E152" s="66"/>
      <c r="F152" s="66"/>
      <c r="G152" s="66"/>
      <c r="H152" s="67"/>
      <c r="I152" s="68"/>
      <c r="J152" s="67"/>
      <c r="K152" s="67"/>
      <c r="L152" s="311">
        <v>0</v>
      </c>
      <c r="M152" s="312" t="str">
        <f t="shared" si="4"/>
        <v/>
      </c>
    </row>
    <row r="153" spans="2:13" x14ac:dyDescent="0.25">
      <c r="B153" s="250">
        <v>44530</v>
      </c>
      <c r="C153" s="65"/>
      <c r="D153" s="66"/>
      <c r="E153" s="66"/>
      <c r="F153" s="66"/>
      <c r="G153" s="66"/>
      <c r="H153" s="67"/>
      <c r="I153" s="68"/>
      <c r="J153" s="67"/>
      <c r="K153" s="67"/>
      <c r="L153" s="311">
        <v>0</v>
      </c>
      <c r="M153" s="312" t="str">
        <f t="shared" si="4"/>
        <v/>
      </c>
    </row>
    <row r="154" spans="2:13" x14ac:dyDescent="0.25">
      <c r="B154" s="250">
        <v>44530</v>
      </c>
      <c r="C154" s="65"/>
      <c r="D154" s="66"/>
      <c r="E154" s="66"/>
      <c r="F154" s="66"/>
      <c r="G154" s="66"/>
      <c r="H154" s="67"/>
      <c r="I154" s="68"/>
      <c r="J154" s="67"/>
      <c r="K154" s="67"/>
      <c r="L154" s="311">
        <v>0</v>
      </c>
      <c r="M154" s="312" t="str">
        <f t="shared" si="4"/>
        <v/>
      </c>
    </row>
    <row r="155" spans="2:13" x14ac:dyDescent="0.25">
      <c r="B155" s="250">
        <v>44530</v>
      </c>
      <c r="C155" s="65"/>
      <c r="D155" s="66"/>
      <c r="E155" s="66"/>
      <c r="F155" s="66"/>
      <c r="G155" s="66"/>
      <c r="H155" s="67"/>
      <c r="I155" s="68"/>
      <c r="J155" s="67"/>
      <c r="K155" s="67"/>
      <c r="L155" s="311">
        <v>0</v>
      </c>
      <c r="M155" s="312" t="str">
        <f t="shared" si="4"/>
        <v/>
      </c>
    </row>
    <row r="156" spans="2:13" x14ac:dyDescent="0.25">
      <c r="B156" s="250">
        <v>44530</v>
      </c>
      <c r="C156" s="65"/>
      <c r="D156" s="66"/>
      <c r="E156" s="66"/>
      <c r="F156" s="66"/>
      <c r="G156" s="66"/>
      <c r="H156" s="67"/>
      <c r="I156" s="68"/>
      <c r="J156" s="67"/>
      <c r="K156" s="67"/>
      <c r="L156" s="311">
        <v>0</v>
      </c>
      <c r="M156" s="312" t="str">
        <f t="shared" si="4"/>
        <v/>
      </c>
    </row>
    <row r="157" spans="2:13" x14ac:dyDescent="0.25">
      <c r="B157" s="250">
        <v>44530</v>
      </c>
      <c r="C157" s="65"/>
      <c r="D157" s="66"/>
      <c r="E157" s="66"/>
      <c r="F157" s="66"/>
      <c r="G157" s="66"/>
      <c r="H157" s="67"/>
      <c r="I157" s="68"/>
      <c r="J157" s="67"/>
      <c r="K157" s="67"/>
      <c r="L157" s="311">
        <v>0</v>
      </c>
      <c r="M157" s="312" t="str">
        <f t="shared" si="4"/>
        <v/>
      </c>
    </row>
    <row r="158" spans="2:13" x14ac:dyDescent="0.25">
      <c r="B158" s="250">
        <v>44530</v>
      </c>
      <c r="C158" s="65"/>
      <c r="D158" s="66"/>
      <c r="E158" s="66"/>
      <c r="F158" s="66"/>
      <c r="G158" s="66"/>
      <c r="H158" s="67"/>
      <c r="I158" s="68"/>
      <c r="J158" s="67"/>
      <c r="K158" s="67"/>
      <c r="L158" s="311">
        <v>0</v>
      </c>
      <c r="M158" s="312" t="str">
        <f t="shared" si="4"/>
        <v/>
      </c>
    </row>
    <row r="159" spans="2:13" x14ac:dyDescent="0.25">
      <c r="B159" s="250">
        <v>44530</v>
      </c>
      <c r="C159" s="65"/>
      <c r="D159" s="66"/>
      <c r="E159" s="66"/>
      <c r="F159" s="66"/>
      <c r="G159" s="66"/>
      <c r="H159" s="67"/>
      <c r="I159" s="68"/>
      <c r="J159" s="67"/>
      <c r="K159" s="67"/>
      <c r="L159" s="311">
        <v>0</v>
      </c>
      <c r="M159" s="312" t="str">
        <f t="shared" si="4"/>
        <v/>
      </c>
    </row>
    <row r="160" spans="2:13" x14ac:dyDescent="0.25">
      <c r="B160" s="250">
        <v>44530</v>
      </c>
      <c r="C160" s="65"/>
      <c r="D160" s="66"/>
      <c r="E160" s="66"/>
      <c r="F160" s="66"/>
      <c r="G160" s="66"/>
      <c r="H160" s="67"/>
      <c r="I160" s="68"/>
      <c r="J160" s="67"/>
      <c r="K160" s="67"/>
      <c r="L160" s="311">
        <v>0</v>
      </c>
      <c r="M160" s="312" t="str">
        <f t="shared" si="4"/>
        <v/>
      </c>
    </row>
    <row r="161" spans="2:13" x14ac:dyDescent="0.25">
      <c r="B161" s="250">
        <v>44530</v>
      </c>
      <c r="C161" s="65"/>
      <c r="D161" s="66"/>
      <c r="E161" s="66"/>
      <c r="F161" s="66"/>
      <c r="G161" s="66"/>
      <c r="H161" s="67"/>
      <c r="I161" s="68"/>
      <c r="J161" s="67"/>
      <c r="K161" s="67"/>
      <c r="L161" s="311">
        <v>0</v>
      </c>
      <c r="M161" s="312" t="str">
        <f t="shared" si="4"/>
        <v/>
      </c>
    </row>
    <row r="162" spans="2:13" x14ac:dyDescent="0.25">
      <c r="B162" s="250">
        <v>44530</v>
      </c>
      <c r="C162" s="65"/>
      <c r="D162" s="66"/>
      <c r="E162" s="66"/>
      <c r="F162" s="66"/>
      <c r="G162" s="66"/>
      <c r="H162" s="67"/>
      <c r="I162" s="68"/>
      <c r="J162" s="67"/>
      <c r="K162" s="67"/>
      <c r="L162" s="311">
        <v>0</v>
      </c>
      <c r="M162" s="312" t="str">
        <f t="shared" si="4"/>
        <v/>
      </c>
    </row>
    <row r="163" spans="2:13" x14ac:dyDescent="0.25">
      <c r="B163" s="250">
        <v>44530</v>
      </c>
      <c r="C163" s="65"/>
      <c r="D163" s="66"/>
      <c r="E163" s="66"/>
      <c r="F163" s="66"/>
      <c r="G163" s="66"/>
      <c r="H163" s="67"/>
      <c r="I163" s="68"/>
      <c r="J163" s="67"/>
      <c r="K163" s="67"/>
      <c r="L163" s="311">
        <v>0</v>
      </c>
      <c r="M163" s="312" t="str">
        <f t="shared" si="4"/>
        <v/>
      </c>
    </row>
    <row r="164" spans="2:13" x14ac:dyDescent="0.25">
      <c r="B164" s="250">
        <v>44530</v>
      </c>
      <c r="C164" s="65"/>
      <c r="D164" s="66"/>
      <c r="E164" s="66"/>
      <c r="F164" s="66"/>
      <c r="G164" s="66"/>
      <c r="H164" s="67"/>
      <c r="I164" s="68"/>
      <c r="J164" s="67"/>
      <c r="K164" s="67"/>
      <c r="L164" s="311">
        <v>0</v>
      </c>
      <c r="M164" s="312" t="str">
        <f t="shared" si="4"/>
        <v/>
      </c>
    </row>
    <row r="165" spans="2:13" x14ac:dyDescent="0.25">
      <c r="B165" s="250">
        <v>44530</v>
      </c>
      <c r="C165" s="65"/>
      <c r="D165" s="66"/>
      <c r="E165" s="66"/>
      <c r="F165" s="66"/>
      <c r="G165" s="66"/>
      <c r="H165" s="67"/>
      <c r="I165" s="68"/>
      <c r="J165" s="67"/>
      <c r="K165" s="67"/>
      <c r="L165" s="311">
        <v>0</v>
      </c>
      <c r="M165" s="312" t="str">
        <f t="shared" si="4"/>
        <v/>
      </c>
    </row>
    <row r="166" spans="2:13" x14ac:dyDescent="0.25">
      <c r="B166" s="250">
        <v>44530</v>
      </c>
      <c r="C166" s="65"/>
      <c r="D166" s="66"/>
      <c r="E166" s="66"/>
      <c r="F166" s="66"/>
      <c r="G166" s="66"/>
      <c r="H166" s="67"/>
      <c r="I166" s="68"/>
      <c r="J166" s="67"/>
      <c r="K166" s="67"/>
      <c r="L166" s="311">
        <v>0</v>
      </c>
      <c r="M166" s="312" t="str">
        <f t="shared" si="4"/>
        <v/>
      </c>
    </row>
    <row r="167" spans="2:13" x14ac:dyDescent="0.25">
      <c r="B167" s="250">
        <v>44530</v>
      </c>
      <c r="C167" s="65"/>
      <c r="D167" s="66"/>
      <c r="E167" s="66"/>
      <c r="F167" s="66"/>
      <c r="G167" s="66"/>
      <c r="H167" s="67"/>
      <c r="I167" s="68"/>
      <c r="J167" s="67"/>
      <c r="K167" s="67"/>
      <c r="L167" s="311">
        <v>0</v>
      </c>
      <c r="M167" s="312" t="str">
        <f t="shared" si="4"/>
        <v/>
      </c>
    </row>
    <row r="168" spans="2:13" x14ac:dyDescent="0.25">
      <c r="B168" s="250">
        <v>44530</v>
      </c>
      <c r="C168" s="65"/>
      <c r="D168" s="66"/>
      <c r="E168" s="66"/>
      <c r="F168" s="66"/>
      <c r="G168" s="66"/>
      <c r="H168" s="67"/>
      <c r="I168" s="68"/>
      <c r="J168" s="67"/>
      <c r="K168" s="67"/>
      <c r="L168" s="311">
        <v>0</v>
      </c>
      <c r="M168" s="312" t="str">
        <f t="shared" si="4"/>
        <v/>
      </c>
    </row>
    <row r="169" spans="2:13" x14ac:dyDescent="0.25">
      <c r="B169" s="250">
        <v>44530</v>
      </c>
      <c r="C169" s="65"/>
      <c r="D169" s="66"/>
      <c r="E169" s="66"/>
      <c r="F169" s="66"/>
      <c r="G169" s="66"/>
      <c r="H169" s="67"/>
      <c r="I169" s="68"/>
      <c r="J169" s="67"/>
      <c r="K169" s="67"/>
      <c r="L169" s="311">
        <v>0</v>
      </c>
      <c r="M169" s="312" t="str">
        <f t="shared" si="4"/>
        <v/>
      </c>
    </row>
    <row r="170" spans="2:13" x14ac:dyDescent="0.25">
      <c r="B170" s="250">
        <v>44530</v>
      </c>
      <c r="C170" s="65"/>
      <c r="D170" s="66"/>
      <c r="E170" s="66"/>
      <c r="F170" s="66"/>
      <c r="G170" s="66"/>
      <c r="H170" s="67"/>
      <c r="I170" s="68"/>
      <c r="J170" s="67"/>
      <c r="K170" s="67"/>
      <c r="L170" s="311">
        <v>0</v>
      </c>
      <c r="M170" s="312" t="str">
        <f t="shared" si="4"/>
        <v/>
      </c>
    </row>
    <row r="171" spans="2:13" x14ac:dyDescent="0.25">
      <c r="B171" s="250">
        <v>44530</v>
      </c>
      <c r="C171" s="65"/>
      <c r="D171" s="66"/>
      <c r="E171" s="66"/>
      <c r="F171" s="66"/>
      <c r="G171" s="66"/>
      <c r="H171" s="67"/>
      <c r="I171" s="68"/>
      <c r="J171" s="67"/>
      <c r="K171" s="67"/>
      <c r="L171" s="311">
        <v>0</v>
      </c>
      <c r="M171" s="312" t="str">
        <f t="shared" si="4"/>
        <v/>
      </c>
    </row>
    <row r="172" spans="2:13" x14ac:dyDescent="0.25">
      <c r="B172" s="250">
        <v>44530</v>
      </c>
      <c r="C172" s="65"/>
      <c r="D172" s="66"/>
      <c r="E172" s="66"/>
      <c r="F172" s="66"/>
      <c r="G172" s="66"/>
      <c r="H172" s="67"/>
      <c r="I172" s="68"/>
      <c r="J172" s="67"/>
      <c r="K172" s="67"/>
      <c r="L172" s="311">
        <v>0</v>
      </c>
      <c r="M172" s="312" t="str">
        <f t="shared" si="4"/>
        <v/>
      </c>
    </row>
    <row r="173" spans="2:13" x14ac:dyDescent="0.25">
      <c r="B173" s="250">
        <v>44530</v>
      </c>
      <c r="C173" s="65"/>
      <c r="D173" s="66"/>
      <c r="E173" s="66"/>
      <c r="F173" s="66"/>
      <c r="G173" s="66"/>
      <c r="H173" s="67"/>
      <c r="I173" s="68"/>
      <c r="J173" s="67"/>
      <c r="K173" s="67"/>
      <c r="L173" s="311">
        <v>0</v>
      </c>
      <c r="M173" s="312" t="str">
        <f t="shared" si="4"/>
        <v/>
      </c>
    </row>
    <row r="174" spans="2:13" x14ac:dyDescent="0.25">
      <c r="B174" s="250">
        <v>44530</v>
      </c>
      <c r="C174" s="65"/>
      <c r="D174" s="66"/>
      <c r="E174" s="66"/>
      <c r="F174" s="66"/>
      <c r="G174" s="66"/>
      <c r="H174" s="67"/>
      <c r="I174" s="68"/>
      <c r="J174" s="67"/>
      <c r="K174" s="67"/>
      <c r="L174" s="311">
        <v>0</v>
      </c>
      <c r="M174" s="312" t="str">
        <f t="shared" si="4"/>
        <v/>
      </c>
    </row>
    <row r="175" spans="2:13" x14ac:dyDescent="0.25">
      <c r="B175" s="250">
        <v>44530</v>
      </c>
      <c r="C175" s="65"/>
      <c r="D175" s="66"/>
      <c r="E175" s="66"/>
      <c r="F175" s="66"/>
      <c r="G175" s="66"/>
      <c r="H175" s="67"/>
      <c r="I175" s="68"/>
      <c r="J175" s="67"/>
      <c r="K175" s="67"/>
      <c r="L175" s="311">
        <v>0</v>
      </c>
      <c r="M175" s="312" t="str">
        <f t="shared" si="4"/>
        <v/>
      </c>
    </row>
    <row r="176" spans="2:13" x14ac:dyDescent="0.25">
      <c r="B176" s="250">
        <v>44530</v>
      </c>
      <c r="C176" s="65"/>
      <c r="D176" s="66"/>
      <c r="E176" s="66"/>
      <c r="F176" s="66"/>
      <c r="G176" s="66"/>
      <c r="H176" s="67"/>
      <c r="I176" s="68"/>
      <c r="J176" s="67"/>
      <c r="K176" s="67"/>
      <c r="L176" s="311">
        <v>0</v>
      </c>
      <c r="M176" s="312" t="str">
        <f t="shared" si="4"/>
        <v/>
      </c>
    </row>
    <row r="177" spans="2:13" x14ac:dyDescent="0.25">
      <c r="B177" s="250">
        <v>44530</v>
      </c>
      <c r="C177" s="65"/>
      <c r="D177" s="66"/>
      <c r="E177" s="66"/>
      <c r="F177" s="66"/>
      <c r="G177" s="66"/>
      <c r="H177" s="67"/>
      <c r="I177" s="68"/>
      <c r="J177" s="67"/>
      <c r="K177" s="67"/>
      <c r="L177" s="311">
        <v>0</v>
      </c>
      <c r="M177" s="312" t="str">
        <f t="shared" si="4"/>
        <v/>
      </c>
    </row>
    <row r="178" spans="2:13" x14ac:dyDescent="0.25">
      <c r="B178" s="250">
        <v>44530</v>
      </c>
      <c r="C178" s="65"/>
      <c r="D178" s="66"/>
      <c r="E178" s="66"/>
      <c r="F178" s="66"/>
      <c r="G178" s="66"/>
      <c r="H178" s="67"/>
      <c r="I178" s="68"/>
      <c r="J178" s="67"/>
      <c r="K178" s="67"/>
      <c r="L178" s="311">
        <v>0</v>
      </c>
      <c r="M178" s="312" t="str">
        <f t="shared" si="4"/>
        <v/>
      </c>
    </row>
    <row r="179" spans="2:13" x14ac:dyDescent="0.25">
      <c r="B179" s="250">
        <v>44530</v>
      </c>
      <c r="C179" s="65"/>
      <c r="D179" s="66"/>
      <c r="E179" s="66"/>
      <c r="F179" s="66"/>
      <c r="G179" s="66"/>
      <c r="H179" s="67"/>
      <c r="I179" s="68"/>
      <c r="J179" s="67"/>
      <c r="K179" s="67"/>
      <c r="L179" s="311">
        <v>0</v>
      </c>
      <c r="M179" s="312" t="str">
        <f t="shared" si="4"/>
        <v/>
      </c>
    </row>
    <row r="180" spans="2:13" x14ac:dyDescent="0.25">
      <c r="B180" s="250">
        <v>44530</v>
      </c>
      <c r="C180" s="65"/>
      <c r="D180" s="66"/>
      <c r="E180" s="66"/>
      <c r="F180" s="66"/>
      <c r="G180" s="66"/>
      <c r="H180" s="67"/>
      <c r="I180" s="68"/>
      <c r="J180" s="67"/>
      <c r="K180" s="67"/>
      <c r="L180" s="311">
        <v>0</v>
      </c>
      <c r="M180" s="312" t="str">
        <f t="shared" si="4"/>
        <v/>
      </c>
    </row>
    <row r="181" spans="2:13" x14ac:dyDescent="0.25">
      <c r="B181" s="250">
        <v>44530</v>
      </c>
      <c r="C181" s="65"/>
      <c r="D181" s="66"/>
      <c r="E181" s="66"/>
      <c r="F181" s="66"/>
      <c r="G181" s="66"/>
      <c r="H181" s="67"/>
      <c r="I181" s="68"/>
      <c r="J181" s="67"/>
      <c r="K181" s="67"/>
      <c r="L181" s="311">
        <v>0</v>
      </c>
      <c r="M181" s="312" t="str">
        <f t="shared" si="4"/>
        <v/>
      </c>
    </row>
    <row r="182" spans="2:13" x14ac:dyDescent="0.25">
      <c r="B182" s="250">
        <v>44530</v>
      </c>
      <c r="C182" s="65"/>
      <c r="D182" s="66"/>
      <c r="E182" s="66"/>
      <c r="F182" s="66"/>
      <c r="G182" s="66"/>
      <c r="H182" s="67"/>
      <c r="I182" s="68"/>
      <c r="J182" s="67"/>
      <c r="K182" s="67"/>
      <c r="L182" s="311">
        <v>0</v>
      </c>
      <c r="M182" s="312" t="str">
        <f t="shared" ref="M182" si="5">IF(ISERROR(L182/SUM($L$118:$L$693)),"",L182/SUM($L$118:$L$693))</f>
        <v/>
      </c>
    </row>
    <row r="183" spans="2:13" x14ac:dyDescent="0.25">
      <c r="B183" s="250">
        <v>44530</v>
      </c>
      <c r="C183" s="65"/>
      <c r="D183" s="66"/>
      <c r="E183" s="66"/>
      <c r="F183" s="66"/>
      <c r="G183" s="66"/>
      <c r="H183" s="67"/>
      <c r="I183" s="68"/>
      <c r="J183" s="67"/>
      <c r="K183" s="67"/>
      <c r="L183" s="311">
        <v>0</v>
      </c>
      <c r="M183" s="312" t="str">
        <f t="shared" ref="M183:M246" si="6">IF(ISERROR(L183/SUM($L$118:$L$693)),"",L183/SUM($L$118:$L$693))</f>
        <v/>
      </c>
    </row>
    <row r="184" spans="2:13" x14ac:dyDescent="0.25">
      <c r="B184" s="250">
        <v>44530</v>
      </c>
      <c r="C184" s="65"/>
      <c r="D184" s="66"/>
      <c r="E184" s="66"/>
      <c r="F184" s="66"/>
      <c r="G184" s="66"/>
      <c r="H184" s="67"/>
      <c r="I184" s="68"/>
      <c r="J184" s="67"/>
      <c r="K184" s="67"/>
      <c r="L184" s="311">
        <v>0</v>
      </c>
      <c r="M184" s="312" t="str">
        <f t="shared" si="6"/>
        <v/>
      </c>
    </row>
    <row r="185" spans="2:13" x14ac:dyDescent="0.25">
      <c r="B185" s="250">
        <v>44530</v>
      </c>
      <c r="C185" s="65"/>
      <c r="D185" s="66"/>
      <c r="E185" s="66"/>
      <c r="F185" s="66"/>
      <c r="G185" s="66"/>
      <c r="H185" s="67"/>
      <c r="I185" s="68"/>
      <c r="J185" s="67"/>
      <c r="K185" s="67"/>
      <c r="L185" s="311">
        <v>0</v>
      </c>
      <c r="M185" s="312" t="str">
        <f t="shared" si="6"/>
        <v/>
      </c>
    </row>
    <row r="186" spans="2:13" x14ac:dyDescent="0.25">
      <c r="B186" s="250">
        <v>44530</v>
      </c>
      <c r="C186" s="65"/>
      <c r="D186" s="66"/>
      <c r="E186" s="66"/>
      <c r="F186" s="66"/>
      <c r="G186" s="66"/>
      <c r="H186" s="67"/>
      <c r="I186" s="68"/>
      <c r="J186" s="67"/>
      <c r="K186" s="67"/>
      <c r="L186" s="311">
        <v>0</v>
      </c>
      <c r="M186" s="312" t="str">
        <f t="shared" si="6"/>
        <v/>
      </c>
    </row>
    <row r="187" spans="2:13" x14ac:dyDescent="0.25">
      <c r="B187" s="250">
        <v>44530</v>
      </c>
      <c r="C187" s="65"/>
      <c r="D187" s="66"/>
      <c r="E187" s="66"/>
      <c r="F187" s="66"/>
      <c r="G187" s="66"/>
      <c r="H187" s="67"/>
      <c r="I187" s="68"/>
      <c r="J187" s="67"/>
      <c r="K187" s="67"/>
      <c r="L187" s="311">
        <v>0</v>
      </c>
      <c r="M187" s="312" t="str">
        <f t="shared" si="6"/>
        <v/>
      </c>
    </row>
    <row r="188" spans="2:13" x14ac:dyDescent="0.25">
      <c r="B188" s="250">
        <v>44530</v>
      </c>
      <c r="C188" s="65"/>
      <c r="D188" s="66"/>
      <c r="E188" s="66"/>
      <c r="F188" s="66"/>
      <c r="G188" s="66"/>
      <c r="H188" s="67"/>
      <c r="I188" s="68"/>
      <c r="J188" s="67"/>
      <c r="K188" s="67"/>
      <c r="L188" s="311">
        <v>0</v>
      </c>
      <c r="M188" s="312" t="str">
        <f t="shared" si="6"/>
        <v/>
      </c>
    </row>
    <row r="189" spans="2:13" x14ac:dyDescent="0.25">
      <c r="B189" s="250">
        <v>44530</v>
      </c>
      <c r="C189" s="65"/>
      <c r="D189" s="66"/>
      <c r="E189" s="66"/>
      <c r="F189" s="66"/>
      <c r="G189" s="66"/>
      <c r="H189" s="67"/>
      <c r="I189" s="68"/>
      <c r="J189" s="67"/>
      <c r="K189" s="67"/>
      <c r="L189" s="311">
        <v>0</v>
      </c>
      <c r="M189" s="312" t="str">
        <f t="shared" si="6"/>
        <v/>
      </c>
    </row>
    <row r="190" spans="2:13" x14ac:dyDescent="0.25">
      <c r="B190" s="250">
        <v>44530</v>
      </c>
      <c r="C190" s="65"/>
      <c r="D190" s="66"/>
      <c r="E190" s="66"/>
      <c r="F190" s="66"/>
      <c r="G190" s="66"/>
      <c r="H190" s="67"/>
      <c r="I190" s="68"/>
      <c r="J190" s="67"/>
      <c r="K190" s="67"/>
      <c r="L190" s="311">
        <v>0</v>
      </c>
      <c r="M190" s="312" t="str">
        <f t="shared" si="6"/>
        <v/>
      </c>
    </row>
    <row r="191" spans="2:13" x14ac:dyDescent="0.25">
      <c r="B191" s="250">
        <v>44530</v>
      </c>
      <c r="C191" s="65"/>
      <c r="D191" s="66"/>
      <c r="E191" s="66"/>
      <c r="F191" s="66"/>
      <c r="G191" s="66"/>
      <c r="H191" s="67"/>
      <c r="I191" s="68"/>
      <c r="J191" s="67"/>
      <c r="K191" s="67"/>
      <c r="L191" s="311">
        <v>0</v>
      </c>
      <c r="M191" s="312" t="str">
        <f t="shared" si="6"/>
        <v/>
      </c>
    </row>
    <row r="192" spans="2:13" x14ac:dyDescent="0.25">
      <c r="B192" s="250">
        <v>44530</v>
      </c>
      <c r="C192" s="65"/>
      <c r="D192" s="66"/>
      <c r="E192" s="66"/>
      <c r="F192" s="66"/>
      <c r="G192" s="66"/>
      <c r="H192" s="67"/>
      <c r="I192" s="68"/>
      <c r="J192" s="67"/>
      <c r="K192" s="67"/>
      <c r="L192" s="311">
        <v>0</v>
      </c>
      <c r="M192" s="312" t="str">
        <f t="shared" si="6"/>
        <v/>
      </c>
    </row>
    <row r="193" spans="2:13" x14ac:dyDescent="0.25">
      <c r="B193" s="250">
        <v>44530</v>
      </c>
      <c r="C193" s="65"/>
      <c r="D193" s="66"/>
      <c r="E193" s="66"/>
      <c r="F193" s="66"/>
      <c r="G193" s="66"/>
      <c r="H193" s="67"/>
      <c r="I193" s="68"/>
      <c r="J193" s="67"/>
      <c r="K193" s="67"/>
      <c r="L193" s="311">
        <v>0</v>
      </c>
      <c r="M193" s="312" t="str">
        <f t="shared" si="6"/>
        <v/>
      </c>
    </row>
    <row r="194" spans="2:13" x14ac:dyDescent="0.25">
      <c r="B194" s="250">
        <v>44530</v>
      </c>
      <c r="C194" s="65"/>
      <c r="D194" s="66"/>
      <c r="E194" s="66"/>
      <c r="F194" s="66"/>
      <c r="G194" s="66"/>
      <c r="H194" s="67"/>
      <c r="I194" s="68"/>
      <c r="J194" s="67"/>
      <c r="K194" s="67"/>
      <c r="L194" s="311">
        <v>0</v>
      </c>
      <c r="M194" s="312" t="str">
        <f t="shared" si="6"/>
        <v/>
      </c>
    </row>
    <row r="195" spans="2:13" x14ac:dyDescent="0.25">
      <c r="B195" s="250">
        <v>44530</v>
      </c>
      <c r="C195" s="65"/>
      <c r="D195" s="66"/>
      <c r="E195" s="66"/>
      <c r="F195" s="66"/>
      <c r="G195" s="66"/>
      <c r="H195" s="67"/>
      <c r="I195" s="68"/>
      <c r="J195" s="67"/>
      <c r="K195" s="67"/>
      <c r="L195" s="311">
        <v>0</v>
      </c>
      <c r="M195" s="312" t="str">
        <f t="shared" si="6"/>
        <v/>
      </c>
    </row>
    <row r="196" spans="2:13" x14ac:dyDescent="0.25">
      <c r="B196" s="250">
        <v>44530</v>
      </c>
      <c r="C196" s="65"/>
      <c r="D196" s="66"/>
      <c r="E196" s="66"/>
      <c r="F196" s="66"/>
      <c r="G196" s="66"/>
      <c r="H196" s="67"/>
      <c r="I196" s="68"/>
      <c r="J196" s="67"/>
      <c r="K196" s="67"/>
      <c r="L196" s="311">
        <v>0</v>
      </c>
      <c r="M196" s="312" t="str">
        <f t="shared" si="6"/>
        <v/>
      </c>
    </row>
    <row r="197" spans="2:13" x14ac:dyDescent="0.25">
      <c r="B197" s="250">
        <v>44530</v>
      </c>
      <c r="C197" s="65"/>
      <c r="D197" s="66"/>
      <c r="E197" s="66"/>
      <c r="F197" s="66"/>
      <c r="G197" s="66"/>
      <c r="H197" s="67"/>
      <c r="I197" s="68"/>
      <c r="J197" s="67"/>
      <c r="K197" s="67"/>
      <c r="L197" s="311">
        <v>0</v>
      </c>
      <c r="M197" s="312" t="str">
        <f t="shared" si="6"/>
        <v/>
      </c>
    </row>
    <row r="198" spans="2:13" x14ac:dyDescent="0.25">
      <c r="B198" s="250">
        <v>44530</v>
      </c>
      <c r="C198" s="65"/>
      <c r="D198" s="66"/>
      <c r="E198" s="66"/>
      <c r="F198" s="66"/>
      <c r="G198" s="66"/>
      <c r="H198" s="67"/>
      <c r="I198" s="68"/>
      <c r="J198" s="67"/>
      <c r="K198" s="67"/>
      <c r="L198" s="311">
        <v>0</v>
      </c>
      <c r="M198" s="312" t="str">
        <f t="shared" si="6"/>
        <v/>
      </c>
    </row>
    <row r="199" spans="2:13" x14ac:dyDescent="0.25">
      <c r="B199" s="250">
        <v>44530</v>
      </c>
      <c r="C199" s="65"/>
      <c r="D199" s="66"/>
      <c r="E199" s="66"/>
      <c r="F199" s="66"/>
      <c r="G199" s="66"/>
      <c r="H199" s="67"/>
      <c r="I199" s="68"/>
      <c r="J199" s="67"/>
      <c r="K199" s="67"/>
      <c r="L199" s="311">
        <v>0</v>
      </c>
      <c r="M199" s="312" t="str">
        <f t="shared" si="6"/>
        <v/>
      </c>
    </row>
    <row r="200" spans="2:13" x14ac:dyDescent="0.25">
      <c r="B200" s="250">
        <v>44530</v>
      </c>
      <c r="C200" s="65"/>
      <c r="D200" s="66"/>
      <c r="E200" s="66"/>
      <c r="F200" s="66"/>
      <c r="G200" s="66"/>
      <c r="H200" s="67"/>
      <c r="I200" s="68"/>
      <c r="J200" s="67"/>
      <c r="K200" s="67"/>
      <c r="L200" s="311">
        <v>0</v>
      </c>
      <c r="M200" s="312" t="str">
        <f t="shared" si="6"/>
        <v/>
      </c>
    </row>
    <row r="201" spans="2:13" x14ac:dyDescent="0.25">
      <c r="B201" s="250">
        <v>44530</v>
      </c>
      <c r="C201" s="65"/>
      <c r="D201" s="66"/>
      <c r="E201" s="66"/>
      <c r="F201" s="66"/>
      <c r="G201" s="66"/>
      <c r="H201" s="67"/>
      <c r="I201" s="68"/>
      <c r="J201" s="67"/>
      <c r="K201" s="67"/>
      <c r="L201" s="311">
        <v>0</v>
      </c>
      <c r="M201" s="312" t="str">
        <f t="shared" si="6"/>
        <v/>
      </c>
    </row>
    <row r="202" spans="2:13" x14ac:dyDescent="0.25">
      <c r="B202" s="250">
        <v>44530</v>
      </c>
      <c r="C202" s="65"/>
      <c r="D202" s="66"/>
      <c r="E202" s="66"/>
      <c r="F202" s="66"/>
      <c r="G202" s="66"/>
      <c r="H202" s="67"/>
      <c r="I202" s="68"/>
      <c r="J202" s="67"/>
      <c r="K202" s="67"/>
      <c r="L202" s="311">
        <v>0</v>
      </c>
      <c r="M202" s="312" t="str">
        <f t="shared" si="6"/>
        <v/>
      </c>
    </row>
    <row r="203" spans="2:13" x14ac:dyDescent="0.25">
      <c r="B203" s="250">
        <v>44530</v>
      </c>
      <c r="C203" s="65"/>
      <c r="D203" s="66"/>
      <c r="E203" s="66"/>
      <c r="F203" s="66"/>
      <c r="G203" s="66"/>
      <c r="H203" s="67"/>
      <c r="I203" s="68"/>
      <c r="J203" s="67"/>
      <c r="K203" s="67"/>
      <c r="L203" s="311">
        <v>0</v>
      </c>
      <c r="M203" s="312" t="str">
        <f t="shared" si="6"/>
        <v/>
      </c>
    </row>
    <row r="204" spans="2:13" x14ac:dyDescent="0.25">
      <c r="B204" s="250">
        <v>44530</v>
      </c>
      <c r="C204" s="65"/>
      <c r="D204" s="66"/>
      <c r="E204" s="66"/>
      <c r="F204" s="66"/>
      <c r="G204" s="66"/>
      <c r="H204" s="67"/>
      <c r="I204" s="68"/>
      <c r="J204" s="67"/>
      <c r="K204" s="67"/>
      <c r="L204" s="311">
        <v>0</v>
      </c>
      <c r="M204" s="312" t="str">
        <f t="shared" si="6"/>
        <v/>
      </c>
    </row>
    <row r="205" spans="2:13" x14ac:dyDescent="0.25">
      <c r="B205" s="250">
        <v>44530</v>
      </c>
      <c r="C205" s="65"/>
      <c r="D205" s="66"/>
      <c r="E205" s="66"/>
      <c r="F205" s="66"/>
      <c r="G205" s="66"/>
      <c r="H205" s="67"/>
      <c r="I205" s="68"/>
      <c r="J205" s="67"/>
      <c r="K205" s="67"/>
      <c r="L205" s="311">
        <v>0</v>
      </c>
      <c r="M205" s="312" t="str">
        <f t="shared" si="6"/>
        <v/>
      </c>
    </row>
    <row r="206" spans="2:13" x14ac:dyDescent="0.25">
      <c r="B206" s="250">
        <v>44530</v>
      </c>
      <c r="C206" s="65"/>
      <c r="D206" s="66"/>
      <c r="E206" s="66"/>
      <c r="F206" s="66"/>
      <c r="G206" s="66"/>
      <c r="H206" s="67"/>
      <c r="I206" s="68"/>
      <c r="J206" s="67"/>
      <c r="K206" s="67"/>
      <c r="L206" s="311">
        <v>0</v>
      </c>
      <c r="M206" s="312" t="str">
        <f t="shared" si="6"/>
        <v/>
      </c>
    </row>
    <row r="207" spans="2:13" x14ac:dyDescent="0.25">
      <c r="B207" s="250">
        <v>44530</v>
      </c>
      <c r="C207" s="65"/>
      <c r="D207" s="66"/>
      <c r="E207" s="66"/>
      <c r="F207" s="66"/>
      <c r="G207" s="66"/>
      <c r="H207" s="67"/>
      <c r="I207" s="68"/>
      <c r="J207" s="67"/>
      <c r="K207" s="67"/>
      <c r="L207" s="311">
        <v>0</v>
      </c>
      <c r="M207" s="312" t="str">
        <f t="shared" si="6"/>
        <v/>
      </c>
    </row>
    <row r="208" spans="2:13" x14ac:dyDescent="0.25">
      <c r="B208" s="250">
        <v>44530</v>
      </c>
      <c r="C208" s="65"/>
      <c r="D208" s="66"/>
      <c r="E208" s="66"/>
      <c r="F208" s="66"/>
      <c r="G208" s="66"/>
      <c r="H208" s="67"/>
      <c r="I208" s="68"/>
      <c r="J208" s="67"/>
      <c r="K208" s="67"/>
      <c r="L208" s="311">
        <v>0</v>
      </c>
      <c r="M208" s="312" t="str">
        <f t="shared" si="6"/>
        <v/>
      </c>
    </row>
    <row r="209" spans="2:13" x14ac:dyDescent="0.25">
      <c r="B209" s="250">
        <v>44530</v>
      </c>
      <c r="C209" s="65"/>
      <c r="D209" s="66"/>
      <c r="E209" s="66"/>
      <c r="F209" s="66"/>
      <c r="G209" s="66"/>
      <c r="H209" s="67"/>
      <c r="I209" s="68"/>
      <c r="J209" s="67"/>
      <c r="K209" s="67"/>
      <c r="L209" s="311">
        <v>0</v>
      </c>
      <c r="M209" s="312" t="str">
        <f t="shared" si="6"/>
        <v/>
      </c>
    </row>
    <row r="210" spans="2:13" x14ac:dyDescent="0.25">
      <c r="B210" s="250">
        <v>44530</v>
      </c>
      <c r="C210" s="65"/>
      <c r="D210" s="66"/>
      <c r="E210" s="66"/>
      <c r="F210" s="66"/>
      <c r="G210" s="66"/>
      <c r="H210" s="67"/>
      <c r="I210" s="68"/>
      <c r="J210" s="67"/>
      <c r="K210" s="67"/>
      <c r="L210" s="311">
        <v>0</v>
      </c>
      <c r="M210" s="312" t="str">
        <f t="shared" si="6"/>
        <v/>
      </c>
    </row>
    <row r="211" spans="2:13" x14ac:dyDescent="0.25">
      <c r="B211" s="250">
        <v>44530</v>
      </c>
      <c r="C211" s="65"/>
      <c r="D211" s="66"/>
      <c r="E211" s="66"/>
      <c r="F211" s="66"/>
      <c r="G211" s="66"/>
      <c r="H211" s="67"/>
      <c r="I211" s="68"/>
      <c r="J211" s="67"/>
      <c r="K211" s="67"/>
      <c r="L211" s="311">
        <v>0</v>
      </c>
      <c r="M211" s="312" t="str">
        <f t="shared" si="6"/>
        <v/>
      </c>
    </row>
    <row r="212" spans="2:13" x14ac:dyDescent="0.25">
      <c r="B212" s="250">
        <v>44530</v>
      </c>
      <c r="C212" s="65"/>
      <c r="D212" s="66"/>
      <c r="E212" s="66"/>
      <c r="F212" s="66"/>
      <c r="G212" s="66"/>
      <c r="H212" s="67"/>
      <c r="I212" s="68"/>
      <c r="J212" s="67"/>
      <c r="K212" s="67"/>
      <c r="L212" s="311">
        <v>0</v>
      </c>
      <c r="M212" s="312" t="str">
        <f t="shared" si="6"/>
        <v/>
      </c>
    </row>
    <row r="213" spans="2:13" x14ac:dyDescent="0.25">
      <c r="B213" s="250">
        <v>44530</v>
      </c>
      <c r="C213" s="65"/>
      <c r="D213" s="66"/>
      <c r="E213" s="66"/>
      <c r="F213" s="66"/>
      <c r="G213" s="66"/>
      <c r="H213" s="67"/>
      <c r="I213" s="68"/>
      <c r="J213" s="67"/>
      <c r="K213" s="67"/>
      <c r="L213" s="311">
        <v>0</v>
      </c>
      <c r="M213" s="312" t="str">
        <f t="shared" si="6"/>
        <v/>
      </c>
    </row>
    <row r="214" spans="2:13" x14ac:dyDescent="0.25">
      <c r="B214" s="250">
        <v>44530</v>
      </c>
      <c r="C214" s="65"/>
      <c r="D214" s="66"/>
      <c r="E214" s="66"/>
      <c r="F214" s="66"/>
      <c r="G214" s="66"/>
      <c r="H214" s="67"/>
      <c r="I214" s="68"/>
      <c r="J214" s="67"/>
      <c r="K214" s="67"/>
      <c r="L214" s="311">
        <v>0</v>
      </c>
      <c r="M214" s="312" t="str">
        <f t="shared" si="6"/>
        <v/>
      </c>
    </row>
    <row r="215" spans="2:13" x14ac:dyDescent="0.25">
      <c r="B215" s="250">
        <v>44530</v>
      </c>
      <c r="C215" s="65"/>
      <c r="D215" s="66"/>
      <c r="E215" s="66"/>
      <c r="F215" s="66"/>
      <c r="G215" s="66"/>
      <c r="H215" s="67"/>
      <c r="I215" s="68"/>
      <c r="J215" s="67"/>
      <c r="K215" s="67"/>
      <c r="L215" s="311">
        <v>0</v>
      </c>
      <c r="M215" s="312" t="str">
        <f t="shared" si="6"/>
        <v/>
      </c>
    </row>
    <row r="216" spans="2:13" x14ac:dyDescent="0.25">
      <c r="B216" s="250">
        <v>44530</v>
      </c>
      <c r="C216" s="65"/>
      <c r="D216" s="66"/>
      <c r="E216" s="66"/>
      <c r="F216" s="66"/>
      <c r="G216" s="66"/>
      <c r="H216" s="67"/>
      <c r="I216" s="68"/>
      <c r="J216" s="67"/>
      <c r="K216" s="67"/>
      <c r="L216" s="311">
        <v>0</v>
      </c>
      <c r="M216" s="312" t="str">
        <f t="shared" si="6"/>
        <v/>
      </c>
    </row>
    <row r="217" spans="2:13" x14ac:dyDescent="0.25">
      <c r="B217" s="250">
        <v>44530</v>
      </c>
      <c r="C217" s="65"/>
      <c r="D217" s="66"/>
      <c r="E217" s="66"/>
      <c r="F217" s="66"/>
      <c r="G217" s="66"/>
      <c r="H217" s="67"/>
      <c r="I217" s="68"/>
      <c r="J217" s="67"/>
      <c r="K217" s="67"/>
      <c r="L217" s="311">
        <v>0</v>
      </c>
      <c r="M217" s="312" t="str">
        <f t="shared" si="6"/>
        <v/>
      </c>
    </row>
    <row r="218" spans="2:13" x14ac:dyDescent="0.25">
      <c r="B218" s="250">
        <v>44530</v>
      </c>
      <c r="C218" s="65"/>
      <c r="D218" s="66"/>
      <c r="E218" s="66"/>
      <c r="F218" s="66"/>
      <c r="G218" s="66"/>
      <c r="H218" s="67"/>
      <c r="I218" s="68"/>
      <c r="J218" s="67"/>
      <c r="K218" s="67"/>
      <c r="L218" s="311">
        <v>0</v>
      </c>
      <c r="M218" s="312" t="str">
        <f t="shared" si="6"/>
        <v/>
      </c>
    </row>
    <row r="219" spans="2:13" x14ac:dyDescent="0.25">
      <c r="B219" s="250">
        <v>44530</v>
      </c>
      <c r="C219" s="65"/>
      <c r="D219" s="66"/>
      <c r="E219" s="66"/>
      <c r="F219" s="66"/>
      <c r="G219" s="66"/>
      <c r="H219" s="67"/>
      <c r="I219" s="68"/>
      <c r="J219" s="67"/>
      <c r="K219" s="67"/>
      <c r="L219" s="311">
        <v>0</v>
      </c>
      <c r="M219" s="312" t="str">
        <f t="shared" si="6"/>
        <v/>
      </c>
    </row>
    <row r="220" spans="2:13" x14ac:dyDescent="0.25">
      <c r="B220" s="250">
        <v>44530</v>
      </c>
      <c r="C220" s="65"/>
      <c r="D220" s="66"/>
      <c r="E220" s="66"/>
      <c r="F220" s="66"/>
      <c r="G220" s="66"/>
      <c r="H220" s="67"/>
      <c r="I220" s="68"/>
      <c r="J220" s="67"/>
      <c r="K220" s="67"/>
      <c r="L220" s="311">
        <v>0</v>
      </c>
      <c r="M220" s="312" t="str">
        <f t="shared" si="6"/>
        <v/>
      </c>
    </row>
    <row r="221" spans="2:13" x14ac:dyDescent="0.25">
      <c r="B221" s="250">
        <v>44530</v>
      </c>
      <c r="C221" s="65"/>
      <c r="D221" s="66"/>
      <c r="E221" s="66"/>
      <c r="F221" s="66"/>
      <c r="G221" s="66"/>
      <c r="H221" s="67"/>
      <c r="I221" s="68"/>
      <c r="J221" s="67"/>
      <c r="K221" s="67"/>
      <c r="L221" s="311">
        <v>0</v>
      </c>
      <c r="M221" s="312" t="str">
        <f t="shared" si="6"/>
        <v/>
      </c>
    </row>
    <row r="222" spans="2:13" x14ac:dyDescent="0.25">
      <c r="B222" s="250">
        <v>44530</v>
      </c>
      <c r="C222" s="65"/>
      <c r="D222" s="66"/>
      <c r="E222" s="66"/>
      <c r="F222" s="66"/>
      <c r="G222" s="66"/>
      <c r="H222" s="67"/>
      <c r="I222" s="68"/>
      <c r="J222" s="67"/>
      <c r="K222" s="67"/>
      <c r="L222" s="311">
        <v>0</v>
      </c>
      <c r="M222" s="312" t="str">
        <f t="shared" si="6"/>
        <v/>
      </c>
    </row>
    <row r="223" spans="2:13" x14ac:dyDescent="0.25">
      <c r="B223" s="250">
        <v>44530</v>
      </c>
      <c r="C223" s="65"/>
      <c r="D223" s="66"/>
      <c r="E223" s="66"/>
      <c r="F223" s="66"/>
      <c r="G223" s="66"/>
      <c r="H223" s="67"/>
      <c r="I223" s="68"/>
      <c r="J223" s="67"/>
      <c r="K223" s="67"/>
      <c r="L223" s="311">
        <v>0</v>
      </c>
      <c r="M223" s="312" t="str">
        <f t="shared" si="6"/>
        <v/>
      </c>
    </row>
    <row r="224" spans="2:13" x14ac:dyDescent="0.25">
      <c r="B224" s="250">
        <v>44530</v>
      </c>
      <c r="C224" s="65"/>
      <c r="D224" s="66"/>
      <c r="E224" s="66"/>
      <c r="F224" s="66"/>
      <c r="G224" s="66"/>
      <c r="H224" s="67"/>
      <c r="I224" s="68"/>
      <c r="J224" s="67"/>
      <c r="K224" s="67"/>
      <c r="L224" s="311">
        <v>0</v>
      </c>
      <c r="M224" s="312" t="str">
        <f t="shared" si="6"/>
        <v/>
      </c>
    </row>
    <row r="225" spans="2:13" x14ac:dyDescent="0.25">
      <c r="B225" s="250">
        <v>44530</v>
      </c>
      <c r="C225" s="65"/>
      <c r="D225" s="66"/>
      <c r="E225" s="66"/>
      <c r="F225" s="66"/>
      <c r="G225" s="66"/>
      <c r="H225" s="67"/>
      <c r="I225" s="68"/>
      <c r="J225" s="67"/>
      <c r="K225" s="67"/>
      <c r="L225" s="311">
        <v>0</v>
      </c>
      <c r="M225" s="312" t="str">
        <f t="shared" si="6"/>
        <v/>
      </c>
    </row>
    <row r="226" spans="2:13" x14ac:dyDescent="0.25">
      <c r="B226" s="250">
        <v>44530</v>
      </c>
      <c r="C226" s="65"/>
      <c r="D226" s="66"/>
      <c r="E226" s="66"/>
      <c r="F226" s="66"/>
      <c r="G226" s="66"/>
      <c r="H226" s="67"/>
      <c r="I226" s="68"/>
      <c r="J226" s="67"/>
      <c r="K226" s="67"/>
      <c r="L226" s="311">
        <v>0</v>
      </c>
      <c r="M226" s="312" t="str">
        <f t="shared" si="6"/>
        <v/>
      </c>
    </row>
    <row r="227" spans="2:13" x14ac:dyDescent="0.25">
      <c r="B227" s="250">
        <v>44530</v>
      </c>
      <c r="C227" s="65"/>
      <c r="D227" s="66"/>
      <c r="E227" s="66"/>
      <c r="F227" s="66"/>
      <c r="G227" s="66"/>
      <c r="H227" s="67"/>
      <c r="I227" s="68"/>
      <c r="J227" s="67"/>
      <c r="K227" s="67"/>
      <c r="L227" s="311">
        <v>0</v>
      </c>
      <c r="M227" s="312" t="str">
        <f t="shared" si="6"/>
        <v/>
      </c>
    </row>
    <row r="228" spans="2:13" x14ac:dyDescent="0.25">
      <c r="B228" s="250">
        <v>44530</v>
      </c>
      <c r="C228" s="65"/>
      <c r="D228" s="66"/>
      <c r="E228" s="66"/>
      <c r="F228" s="66"/>
      <c r="G228" s="66"/>
      <c r="H228" s="67"/>
      <c r="I228" s="68"/>
      <c r="J228" s="67"/>
      <c r="K228" s="67"/>
      <c r="L228" s="311">
        <v>0</v>
      </c>
      <c r="M228" s="312" t="str">
        <f t="shared" si="6"/>
        <v/>
      </c>
    </row>
    <row r="229" spans="2:13" x14ac:dyDescent="0.25">
      <c r="B229" s="250">
        <v>44530</v>
      </c>
      <c r="C229" s="65"/>
      <c r="D229" s="66"/>
      <c r="E229" s="66"/>
      <c r="F229" s="66"/>
      <c r="G229" s="66"/>
      <c r="H229" s="67"/>
      <c r="I229" s="68"/>
      <c r="J229" s="67"/>
      <c r="K229" s="67"/>
      <c r="L229" s="311">
        <v>0</v>
      </c>
      <c r="M229" s="312" t="str">
        <f t="shared" si="6"/>
        <v/>
      </c>
    </row>
    <row r="230" spans="2:13" x14ac:dyDescent="0.25">
      <c r="B230" s="250">
        <v>44530</v>
      </c>
      <c r="C230" s="65"/>
      <c r="D230" s="66"/>
      <c r="E230" s="66"/>
      <c r="F230" s="66"/>
      <c r="G230" s="66"/>
      <c r="H230" s="67"/>
      <c r="I230" s="68"/>
      <c r="J230" s="67"/>
      <c r="K230" s="67"/>
      <c r="L230" s="311">
        <v>0</v>
      </c>
      <c r="M230" s="312" t="str">
        <f t="shared" si="6"/>
        <v/>
      </c>
    </row>
    <row r="231" spans="2:13" x14ac:dyDescent="0.25">
      <c r="B231" s="250">
        <v>44530</v>
      </c>
      <c r="C231" s="65"/>
      <c r="D231" s="66"/>
      <c r="E231" s="66"/>
      <c r="F231" s="66"/>
      <c r="G231" s="66"/>
      <c r="H231" s="67"/>
      <c r="I231" s="68"/>
      <c r="J231" s="67"/>
      <c r="K231" s="67"/>
      <c r="L231" s="311">
        <v>0</v>
      </c>
      <c r="M231" s="312" t="str">
        <f t="shared" si="6"/>
        <v/>
      </c>
    </row>
    <row r="232" spans="2:13" x14ac:dyDescent="0.25">
      <c r="B232" s="250">
        <v>44530</v>
      </c>
      <c r="C232" s="65"/>
      <c r="D232" s="66"/>
      <c r="E232" s="66"/>
      <c r="F232" s="66"/>
      <c r="G232" s="66"/>
      <c r="H232" s="67"/>
      <c r="I232" s="68"/>
      <c r="J232" s="67"/>
      <c r="K232" s="67"/>
      <c r="L232" s="311">
        <v>0</v>
      </c>
      <c r="M232" s="312" t="str">
        <f t="shared" si="6"/>
        <v/>
      </c>
    </row>
    <row r="233" spans="2:13" x14ac:dyDescent="0.25">
      <c r="B233" s="250">
        <v>44530</v>
      </c>
      <c r="C233" s="65"/>
      <c r="D233" s="66"/>
      <c r="E233" s="66"/>
      <c r="F233" s="66"/>
      <c r="G233" s="66"/>
      <c r="H233" s="67"/>
      <c r="I233" s="68"/>
      <c r="J233" s="67"/>
      <c r="K233" s="67"/>
      <c r="L233" s="311">
        <v>0</v>
      </c>
      <c r="M233" s="312" t="str">
        <f t="shared" si="6"/>
        <v/>
      </c>
    </row>
    <row r="234" spans="2:13" x14ac:dyDescent="0.25">
      <c r="B234" s="250">
        <v>44530</v>
      </c>
      <c r="C234" s="65"/>
      <c r="D234" s="66"/>
      <c r="E234" s="66"/>
      <c r="F234" s="66"/>
      <c r="G234" s="66"/>
      <c r="H234" s="67"/>
      <c r="I234" s="68"/>
      <c r="J234" s="67"/>
      <c r="K234" s="67"/>
      <c r="L234" s="311">
        <v>0</v>
      </c>
      <c r="M234" s="312" t="str">
        <f t="shared" si="6"/>
        <v/>
      </c>
    </row>
    <row r="235" spans="2:13" x14ac:dyDescent="0.25">
      <c r="B235" s="250">
        <v>44530</v>
      </c>
      <c r="C235" s="65"/>
      <c r="D235" s="66"/>
      <c r="E235" s="66"/>
      <c r="F235" s="66"/>
      <c r="G235" s="66"/>
      <c r="H235" s="67"/>
      <c r="I235" s="68"/>
      <c r="J235" s="67"/>
      <c r="K235" s="67"/>
      <c r="L235" s="311">
        <v>0</v>
      </c>
      <c r="M235" s="312" t="str">
        <f t="shared" si="6"/>
        <v/>
      </c>
    </row>
    <row r="236" spans="2:13" x14ac:dyDescent="0.25">
      <c r="B236" s="250">
        <v>44530</v>
      </c>
      <c r="C236" s="65"/>
      <c r="D236" s="66"/>
      <c r="E236" s="66"/>
      <c r="F236" s="66"/>
      <c r="G236" s="66"/>
      <c r="H236" s="67"/>
      <c r="I236" s="68"/>
      <c r="J236" s="67"/>
      <c r="K236" s="67"/>
      <c r="L236" s="311">
        <v>0</v>
      </c>
      <c r="M236" s="312" t="str">
        <f t="shared" si="6"/>
        <v/>
      </c>
    </row>
    <row r="237" spans="2:13" x14ac:dyDescent="0.25">
      <c r="B237" s="250">
        <v>44530</v>
      </c>
      <c r="C237" s="65"/>
      <c r="D237" s="66"/>
      <c r="E237" s="66"/>
      <c r="F237" s="66"/>
      <c r="G237" s="66"/>
      <c r="H237" s="67"/>
      <c r="I237" s="68"/>
      <c r="J237" s="67"/>
      <c r="K237" s="67"/>
      <c r="L237" s="311">
        <v>0</v>
      </c>
      <c r="M237" s="312" t="str">
        <f t="shared" si="6"/>
        <v/>
      </c>
    </row>
    <row r="238" spans="2:13" x14ac:dyDescent="0.25">
      <c r="B238" s="250">
        <v>44530</v>
      </c>
      <c r="C238" s="65"/>
      <c r="D238" s="66"/>
      <c r="E238" s="66"/>
      <c r="F238" s="66"/>
      <c r="G238" s="66"/>
      <c r="H238" s="67"/>
      <c r="I238" s="68"/>
      <c r="J238" s="67"/>
      <c r="K238" s="67"/>
      <c r="L238" s="311">
        <v>0</v>
      </c>
      <c r="M238" s="312" t="str">
        <f t="shared" si="6"/>
        <v/>
      </c>
    </row>
    <row r="239" spans="2:13" x14ac:dyDescent="0.25">
      <c r="B239" s="250">
        <v>44530</v>
      </c>
      <c r="C239" s="65"/>
      <c r="D239" s="66"/>
      <c r="E239" s="66"/>
      <c r="F239" s="66"/>
      <c r="G239" s="66"/>
      <c r="H239" s="67"/>
      <c r="I239" s="68"/>
      <c r="J239" s="67"/>
      <c r="K239" s="67"/>
      <c r="L239" s="311">
        <v>0</v>
      </c>
      <c r="M239" s="312" t="str">
        <f t="shared" si="6"/>
        <v/>
      </c>
    </row>
    <row r="240" spans="2:13" x14ac:dyDescent="0.25">
      <c r="B240" s="250">
        <v>44530</v>
      </c>
      <c r="C240" s="65"/>
      <c r="D240" s="66"/>
      <c r="E240" s="66"/>
      <c r="F240" s="66"/>
      <c r="G240" s="66"/>
      <c r="H240" s="67"/>
      <c r="I240" s="68"/>
      <c r="J240" s="67"/>
      <c r="K240" s="67"/>
      <c r="L240" s="311">
        <v>0</v>
      </c>
      <c r="M240" s="312" t="str">
        <f t="shared" si="6"/>
        <v/>
      </c>
    </row>
    <row r="241" spans="2:13" x14ac:dyDescent="0.25">
      <c r="B241" s="250">
        <v>44530</v>
      </c>
      <c r="C241" s="65"/>
      <c r="D241" s="66"/>
      <c r="E241" s="66"/>
      <c r="F241" s="66"/>
      <c r="G241" s="66"/>
      <c r="H241" s="67"/>
      <c r="I241" s="68"/>
      <c r="J241" s="67"/>
      <c r="K241" s="67"/>
      <c r="L241" s="311">
        <v>0</v>
      </c>
      <c r="M241" s="312" t="str">
        <f t="shared" si="6"/>
        <v/>
      </c>
    </row>
    <row r="242" spans="2:13" x14ac:dyDescent="0.25">
      <c r="B242" s="250">
        <v>44530</v>
      </c>
      <c r="C242" s="65"/>
      <c r="D242" s="66"/>
      <c r="E242" s="66"/>
      <c r="F242" s="66"/>
      <c r="G242" s="66"/>
      <c r="H242" s="67"/>
      <c r="I242" s="68"/>
      <c r="J242" s="67"/>
      <c r="K242" s="67"/>
      <c r="L242" s="311">
        <v>0</v>
      </c>
      <c r="M242" s="312" t="str">
        <f t="shared" si="6"/>
        <v/>
      </c>
    </row>
    <row r="243" spans="2:13" x14ac:dyDescent="0.25">
      <c r="B243" s="250">
        <v>44530</v>
      </c>
      <c r="C243" s="65"/>
      <c r="D243" s="66"/>
      <c r="E243" s="66"/>
      <c r="F243" s="66"/>
      <c r="G243" s="66"/>
      <c r="H243" s="67"/>
      <c r="I243" s="68"/>
      <c r="J243" s="67"/>
      <c r="K243" s="67"/>
      <c r="L243" s="311">
        <v>0</v>
      </c>
      <c r="M243" s="312" t="str">
        <f t="shared" si="6"/>
        <v/>
      </c>
    </row>
    <row r="244" spans="2:13" x14ac:dyDescent="0.25">
      <c r="B244" s="250">
        <v>44530</v>
      </c>
      <c r="C244" s="65"/>
      <c r="D244" s="66"/>
      <c r="E244" s="66"/>
      <c r="F244" s="66"/>
      <c r="G244" s="66"/>
      <c r="H244" s="67"/>
      <c r="I244" s="68"/>
      <c r="J244" s="67"/>
      <c r="K244" s="67"/>
      <c r="L244" s="311">
        <v>0</v>
      </c>
      <c r="M244" s="312" t="str">
        <f t="shared" si="6"/>
        <v/>
      </c>
    </row>
    <row r="245" spans="2:13" x14ac:dyDescent="0.25">
      <c r="B245" s="250">
        <v>44530</v>
      </c>
      <c r="C245" s="65"/>
      <c r="D245" s="66"/>
      <c r="E245" s="66"/>
      <c r="F245" s="66"/>
      <c r="G245" s="66"/>
      <c r="H245" s="67"/>
      <c r="I245" s="68"/>
      <c r="J245" s="67"/>
      <c r="K245" s="67"/>
      <c r="L245" s="311">
        <v>0</v>
      </c>
      <c r="M245" s="312" t="str">
        <f t="shared" si="6"/>
        <v/>
      </c>
    </row>
    <row r="246" spans="2:13" x14ac:dyDescent="0.25">
      <c r="B246" s="250">
        <v>44530</v>
      </c>
      <c r="C246" s="65"/>
      <c r="D246" s="66"/>
      <c r="E246" s="66"/>
      <c r="F246" s="66"/>
      <c r="G246" s="66"/>
      <c r="H246" s="67"/>
      <c r="I246" s="68"/>
      <c r="J246" s="67"/>
      <c r="K246" s="67"/>
      <c r="L246" s="311">
        <v>0</v>
      </c>
      <c r="M246" s="312" t="str">
        <f t="shared" si="6"/>
        <v/>
      </c>
    </row>
    <row r="247" spans="2:13" x14ac:dyDescent="0.25">
      <c r="B247" s="250">
        <v>44530</v>
      </c>
      <c r="C247" s="65"/>
      <c r="D247" s="66"/>
      <c r="E247" s="66"/>
      <c r="F247" s="66"/>
      <c r="G247" s="66"/>
      <c r="H247" s="67"/>
      <c r="I247" s="68"/>
      <c r="J247" s="67"/>
      <c r="K247" s="67"/>
      <c r="L247" s="311">
        <v>0</v>
      </c>
      <c r="M247" s="312" t="str">
        <f t="shared" ref="M247:M310" si="7">IF(ISERROR(L247/SUM($L$118:$L$693)),"",L247/SUM($L$118:$L$693))</f>
        <v/>
      </c>
    </row>
    <row r="248" spans="2:13" x14ac:dyDescent="0.25">
      <c r="B248" s="250">
        <v>44530</v>
      </c>
      <c r="C248" s="65"/>
      <c r="D248" s="66"/>
      <c r="E248" s="66"/>
      <c r="F248" s="66"/>
      <c r="G248" s="66"/>
      <c r="H248" s="67"/>
      <c r="I248" s="68"/>
      <c r="J248" s="67"/>
      <c r="K248" s="67"/>
      <c r="L248" s="311">
        <v>0</v>
      </c>
      <c r="M248" s="312" t="str">
        <f t="shared" si="7"/>
        <v/>
      </c>
    </row>
    <row r="249" spans="2:13" x14ac:dyDescent="0.25">
      <c r="B249" s="250">
        <v>44530</v>
      </c>
      <c r="C249" s="65"/>
      <c r="D249" s="66"/>
      <c r="E249" s="66"/>
      <c r="F249" s="66"/>
      <c r="G249" s="66"/>
      <c r="H249" s="67"/>
      <c r="I249" s="68"/>
      <c r="J249" s="67"/>
      <c r="K249" s="67"/>
      <c r="L249" s="311">
        <v>0</v>
      </c>
      <c r="M249" s="312" t="str">
        <f t="shared" si="7"/>
        <v/>
      </c>
    </row>
    <row r="250" spans="2:13" x14ac:dyDescent="0.25">
      <c r="B250" s="250">
        <v>44530</v>
      </c>
      <c r="C250" s="65"/>
      <c r="D250" s="66"/>
      <c r="E250" s="66"/>
      <c r="F250" s="66"/>
      <c r="G250" s="66"/>
      <c r="H250" s="67"/>
      <c r="I250" s="68"/>
      <c r="J250" s="67"/>
      <c r="K250" s="67"/>
      <c r="L250" s="311">
        <v>0</v>
      </c>
      <c r="M250" s="312" t="str">
        <f t="shared" si="7"/>
        <v/>
      </c>
    </row>
    <row r="251" spans="2:13" x14ac:dyDescent="0.25">
      <c r="B251" s="250">
        <v>44530</v>
      </c>
      <c r="C251" s="65"/>
      <c r="D251" s="66"/>
      <c r="E251" s="66"/>
      <c r="F251" s="66"/>
      <c r="G251" s="66"/>
      <c r="H251" s="67"/>
      <c r="I251" s="68"/>
      <c r="J251" s="67"/>
      <c r="K251" s="67"/>
      <c r="L251" s="311">
        <v>0</v>
      </c>
      <c r="M251" s="312" t="str">
        <f t="shared" si="7"/>
        <v/>
      </c>
    </row>
    <row r="252" spans="2:13" x14ac:dyDescent="0.25">
      <c r="B252" s="250">
        <v>44530</v>
      </c>
      <c r="C252" s="65"/>
      <c r="D252" s="66"/>
      <c r="E252" s="66"/>
      <c r="F252" s="66"/>
      <c r="G252" s="66"/>
      <c r="H252" s="67"/>
      <c r="I252" s="68"/>
      <c r="J252" s="67"/>
      <c r="K252" s="67"/>
      <c r="L252" s="311">
        <v>0</v>
      </c>
      <c r="M252" s="312" t="str">
        <f t="shared" si="7"/>
        <v/>
      </c>
    </row>
    <row r="253" spans="2:13" x14ac:dyDescent="0.25">
      <c r="B253" s="250">
        <v>44530</v>
      </c>
      <c r="C253" s="65"/>
      <c r="D253" s="66"/>
      <c r="E253" s="66"/>
      <c r="F253" s="66"/>
      <c r="G253" s="66"/>
      <c r="H253" s="67"/>
      <c r="I253" s="68"/>
      <c r="J253" s="67"/>
      <c r="K253" s="67"/>
      <c r="L253" s="311">
        <v>0</v>
      </c>
      <c r="M253" s="312" t="str">
        <f t="shared" si="7"/>
        <v/>
      </c>
    </row>
    <row r="254" spans="2:13" x14ac:dyDescent="0.25">
      <c r="B254" s="250">
        <v>44530</v>
      </c>
      <c r="C254" s="65"/>
      <c r="D254" s="66"/>
      <c r="E254" s="66"/>
      <c r="F254" s="66"/>
      <c r="G254" s="66"/>
      <c r="H254" s="67"/>
      <c r="I254" s="68"/>
      <c r="J254" s="67"/>
      <c r="K254" s="67"/>
      <c r="L254" s="311">
        <v>0</v>
      </c>
      <c r="M254" s="312" t="str">
        <f t="shared" si="7"/>
        <v/>
      </c>
    </row>
    <row r="255" spans="2:13" x14ac:dyDescent="0.25">
      <c r="B255" s="250">
        <v>44530</v>
      </c>
      <c r="C255" s="65"/>
      <c r="D255" s="66"/>
      <c r="E255" s="66"/>
      <c r="F255" s="66"/>
      <c r="G255" s="66"/>
      <c r="H255" s="67"/>
      <c r="I255" s="68"/>
      <c r="J255" s="67"/>
      <c r="K255" s="67"/>
      <c r="L255" s="311">
        <v>0</v>
      </c>
      <c r="M255" s="312" t="str">
        <f t="shared" si="7"/>
        <v/>
      </c>
    </row>
    <row r="256" spans="2:13" x14ac:dyDescent="0.25">
      <c r="B256" s="250">
        <v>44530</v>
      </c>
      <c r="C256" s="65"/>
      <c r="D256" s="66"/>
      <c r="E256" s="66"/>
      <c r="F256" s="66"/>
      <c r="G256" s="66"/>
      <c r="H256" s="67"/>
      <c r="I256" s="68"/>
      <c r="J256" s="67"/>
      <c r="K256" s="67"/>
      <c r="L256" s="311">
        <v>0</v>
      </c>
      <c r="M256" s="312" t="str">
        <f t="shared" si="7"/>
        <v/>
      </c>
    </row>
    <row r="257" spans="2:13" x14ac:dyDescent="0.25">
      <c r="B257" s="250">
        <v>44530</v>
      </c>
      <c r="C257" s="65"/>
      <c r="D257" s="66"/>
      <c r="E257" s="66"/>
      <c r="F257" s="66"/>
      <c r="G257" s="66"/>
      <c r="H257" s="67"/>
      <c r="I257" s="68"/>
      <c r="J257" s="67"/>
      <c r="K257" s="67"/>
      <c r="L257" s="311">
        <v>0</v>
      </c>
      <c r="M257" s="312" t="str">
        <f t="shared" si="7"/>
        <v/>
      </c>
    </row>
    <row r="258" spans="2:13" x14ac:dyDescent="0.25">
      <c r="B258" s="250">
        <v>44530</v>
      </c>
      <c r="C258" s="65"/>
      <c r="D258" s="66"/>
      <c r="E258" s="66"/>
      <c r="F258" s="66"/>
      <c r="G258" s="66"/>
      <c r="H258" s="67"/>
      <c r="I258" s="68"/>
      <c r="J258" s="67"/>
      <c r="K258" s="67"/>
      <c r="L258" s="311">
        <v>0</v>
      </c>
      <c r="M258" s="312" t="str">
        <f t="shared" si="7"/>
        <v/>
      </c>
    </row>
    <row r="259" spans="2:13" x14ac:dyDescent="0.25">
      <c r="B259" s="250">
        <v>44530</v>
      </c>
      <c r="C259" s="65"/>
      <c r="D259" s="66"/>
      <c r="E259" s="66"/>
      <c r="F259" s="66"/>
      <c r="G259" s="66"/>
      <c r="H259" s="67"/>
      <c r="I259" s="68"/>
      <c r="J259" s="67"/>
      <c r="K259" s="67"/>
      <c r="L259" s="311">
        <v>0</v>
      </c>
      <c r="M259" s="312" t="str">
        <f t="shared" si="7"/>
        <v/>
      </c>
    </row>
    <row r="260" spans="2:13" x14ac:dyDescent="0.25">
      <c r="B260" s="250">
        <v>44530</v>
      </c>
      <c r="C260" s="65"/>
      <c r="D260" s="66"/>
      <c r="E260" s="66"/>
      <c r="F260" s="66"/>
      <c r="G260" s="66"/>
      <c r="H260" s="67"/>
      <c r="I260" s="68"/>
      <c r="J260" s="67"/>
      <c r="K260" s="67"/>
      <c r="L260" s="311">
        <v>0</v>
      </c>
      <c r="M260" s="312" t="str">
        <f t="shared" si="7"/>
        <v/>
      </c>
    </row>
    <row r="261" spans="2:13" x14ac:dyDescent="0.25">
      <c r="B261" s="250">
        <v>44530</v>
      </c>
      <c r="C261" s="65"/>
      <c r="D261" s="66"/>
      <c r="E261" s="66"/>
      <c r="F261" s="66"/>
      <c r="G261" s="66"/>
      <c r="H261" s="67"/>
      <c r="I261" s="68"/>
      <c r="J261" s="67"/>
      <c r="K261" s="67"/>
      <c r="L261" s="311">
        <v>0</v>
      </c>
      <c r="M261" s="312" t="str">
        <f t="shared" si="7"/>
        <v/>
      </c>
    </row>
    <row r="262" spans="2:13" x14ac:dyDescent="0.25">
      <c r="B262" s="250">
        <v>44530</v>
      </c>
      <c r="C262" s="65"/>
      <c r="D262" s="66"/>
      <c r="E262" s="66"/>
      <c r="F262" s="66"/>
      <c r="G262" s="66"/>
      <c r="H262" s="67"/>
      <c r="I262" s="68"/>
      <c r="J262" s="67"/>
      <c r="K262" s="67"/>
      <c r="L262" s="311">
        <v>0</v>
      </c>
      <c r="M262" s="312" t="str">
        <f t="shared" si="7"/>
        <v/>
      </c>
    </row>
    <row r="263" spans="2:13" x14ac:dyDescent="0.25">
      <c r="B263" s="250">
        <v>44530</v>
      </c>
      <c r="C263" s="65"/>
      <c r="D263" s="66"/>
      <c r="E263" s="66"/>
      <c r="F263" s="66"/>
      <c r="G263" s="66"/>
      <c r="H263" s="67"/>
      <c r="I263" s="68"/>
      <c r="J263" s="67"/>
      <c r="K263" s="67"/>
      <c r="L263" s="311">
        <v>0</v>
      </c>
      <c r="M263" s="312" t="str">
        <f t="shared" si="7"/>
        <v/>
      </c>
    </row>
    <row r="264" spans="2:13" x14ac:dyDescent="0.25">
      <c r="B264" s="250">
        <v>44530</v>
      </c>
      <c r="C264" s="65"/>
      <c r="D264" s="66"/>
      <c r="E264" s="66"/>
      <c r="F264" s="66"/>
      <c r="G264" s="66"/>
      <c r="H264" s="67"/>
      <c r="I264" s="68"/>
      <c r="J264" s="67"/>
      <c r="K264" s="67"/>
      <c r="L264" s="311">
        <v>0</v>
      </c>
      <c r="M264" s="312" t="str">
        <f t="shared" si="7"/>
        <v/>
      </c>
    </row>
    <row r="265" spans="2:13" x14ac:dyDescent="0.25">
      <c r="B265" s="250">
        <v>44530</v>
      </c>
      <c r="C265" s="65"/>
      <c r="D265" s="66"/>
      <c r="E265" s="66"/>
      <c r="F265" s="66"/>
      <c r="G265" s="66"/>
      <c r="H265" s="67"/>
      <c r="I265" s="68"/>
      <c r="J265" s="67"/>
      <c r="K265" s="67"/>
      <c r="L265" s="311">
        <v>0</v>
      </c>
      <c r="M265" s="312" t="str">
        <f t="shared" si="7"/>
        <v/>
      </c>
    </row>
    <row r="266" spans="2:13" x14ac:dyDescent="0.25">
      <c r="B266" s="250">
        <v>44530</v>
      </c>
      <c r="C266" s="65"/>
      <c r="D266" s="66"/>
      <c r="E266" s="66"/>
      <c r="F266" s="66"/>
      <c r="G266" s="66"/>
      <c r="H266" s="67"/>
      <c r="I266" s="68"/>
      <c r="J266" s="67"/>
      <c r="K266" s="67"/>
      <c r="L266" s="311">
        <v>0</v>
      </c>
      <c r="M266" s="312" t="str">
        <f t="shared" si="7"/>
        <v/>
      </c>
    </row>
    <row r="267" spans="2:13" x14ac:dyDescent="0.25">
      <c r="B267" s="250">
        <v>44530</v>
      </c>
      <c r="C267" s="65"/>
      <c r="D267" s="66"/>
      <c r="E267" s="66"/>
      <c r="F267" s="66"/>
      <c r="G267" s="66"/>
      <c r="H267" s="67"/>
      <c r="I267" s="68"/>
      <c r="J267" s="67"/>
      <c r="K267" s="67"/>
      <c r="L267" s="311">
        <v>0</v>
      </c>
      <c r="M267" s="312" t="str">
        <f t="shared" si="7"/>
        <v/>
      </c>
    </row>
    <row r="268" spans="2:13" x14ac:dyDescent="0.25">
      <c r="B268" s="250">
        <v>44530</v>
      </c>
      <c r="C268" s="65"/>
      <c r="D268" s="66"/>
      <c r="E268" s="66"/>
      <c r="F268" s="66"/>
      <c r="G268" s="66"/>
      <c r="H268" s="67"/>
      <c r="I268" s="68"/>
      <c r="J268" s="67"/>
      <c r="K268" s="67"/>
      <c r="L268" s="311">
        <v>0</v>
      </c>
      <c r="M268" s="312" t="str">
        <f t="shared" si="7"/>
        <v/>
      </c>
    </row>
    <row r="269" spans="2:13" x14ac:dyDescent="0.25">
      <c r="B269" s="250">
        <v>44530</v>
      </c>
      <c r="C269" s="65"/>
      <c r="D269" s="66"/>
      <c r="E269" s="66"/>
      <c r="F269" s="66"/>
      <c r="G269" s="66"/>
      <c r="H269" s="67"/>
      <c r="I269" s="68"/>
      <c r="J269" s="67"/>
      <c r="K269" s="67"/>
      <c r="L269" s="311">
        <v>0</v>
      </c>
      <c r="M269" s="312" t="str">
        <f t="shared" si="7"/>
        <v/>
      </c>
    </row>
    <row r="270" spans="2:13" x14ac:dyDescent="0.25">
      <c r="B270" s="250">
        <v>44530</v>
      </c>
      <c r="C270" s="65"/>
      <c r="D270" s="66"/>
      <c r="E270" s="66"/>
      <c r="F270" s="66"/>
      <c r="G270" s="66"/>
      <c r="H270" s="67"/>
      <c r="I270" s="68"/>
      <c r="J270" s="67"/>
      <c r="K270" s="67"/>
      <c r="L270" s="311">
        <v>0</v>
      </c>
      <c r="M270" s="312" t="str">
        <f t="shared" si="7"/>
        <v/>
      </c>
    </row>
    <row r="271" spans="2:13" x14ac:dyDescent="0.25">
      <c r="B271" s="250">
        <v>44530</v>
      </c>
      <c r="C271" s="65"/>
      <c r="D271" s="66"/>
      <c r="E271" s="66"/>
      <c r="F271" s="66"/>
      <c r="G271" s="66"/>
      <c r="H271" s="67"/>
      <c r="I271" s="68"/>
      <c r="J271" s="67"/>
      <c r="K271" s="67"/>
      <c r="L271" s="311">
        <v>0</v>
      </c>
      <c r="M271" s="312" t="str">
        <f t="shared" si="7"/>
        <v/>
      </c>
    </row>
    <row r="272" spans="2:13" x14ac:dyDescent="0.25">
      <c r="B272" s="250">
        <v>44530</v>
      </c>
      <c r="C272" s="65"/>
      <c r="D272" s="66"/>
      <c r="E272" s="66"/>
      <c r="F272" s="66"/>
      <c r="G272" s="66"/>
      <c r="H272" s="67"/>
      <c r="I272" s="68"/>
      <c r="J272" s="67"/>
      <c r="K272" s="67"/>
      <c r="L272" s="311">
        <v>0</v>
      </c>
      <c r="M272" s="312" t="str">
        <f t="shared" si="7"/>
        <v/>
      </c>
    </row>
    <row r="273" spans="2:13" x14ac:dyDescent="0.25">
      <c r="B273" s="250">
        <v>44530</v>
      </c>
      <c r="C273" s="65"/>
      <c r="D273" s="66"/>
      <c r="E273" s="66"/>
      <c r="F273" s="66"/>
      <c r="G273" s="66"/>
      <c r="H273" s="67"/>
      <c r="I273" s="68"/>
      <c r="J273" s="67"/>
      <c r="K273" s="67"/>
      <c r="L273" s="311">
        <v>0</v>
      </c>
      <c r="M273" s="312" t="str">
        <f t="shared" si="7"/>
        <v/>
      </c>
    </row>
    <row r="274" spans="2:13" x14ac:dyDescent="0.25">
      <c r="B274" s="250">
        <v>44530</v>
      </c>
      <c r="C274" s="65"/>
      <c r="D274" s="66"/>
      <c r="E274" s="66"/>
      <c r="F274" s="66"/>
      <c r="G274" s="66"/>
      <c r="H274" s="67"/>
      <c r="I274" s="68"/>
      <c r="J274" s="67"/>
      <c r="K274" s="67"/>
      <c r="L274" s="311">
        <v>0</v>
      </c>
      <c r="M274" s="312" t="str">
        <f t="shared" si="7"/>
        <v/>
      </c>
    </row>
    <row r="275" spans="2:13" x14ac:dyDescent="0.25">
      <c r="B275" s="250">
        <v>44530</v>
      </c>
      <c r="C275" s="65"/>
      <c r="D275" s="66"/>
      <c r="E275" s="66"/>
      <c r="F275" s="66"/>
      <c r="G275" s="66"/>
      <c r="H275" s="67"/>
      <c r="I275" s="68"/>
      <c r="J275" s="67"/>
      <c r="K275" s="67"/>
      <c r="L275" s="311">
        <v>0</v>
      </c>
      <c r="M275" s="312" t="str">
        <f t="shared" si="7"/>
        <v/>
      </c>
    </row>
    <row r="276" spans="2:13" x14ac:dyDescent="0.25">
      <c r="B276" s="250">
        <v>44530</v>
      </c>
      <c r="C276" s="65"/>
      <c r="D276" s="66"/>
      <c r="E276" s="66"/>
      <c r="F276" s="66"/>
      <c r="G276" s="66"/>
      <c r="H276" s="67"/>
      <c r="I276" s="68"/>
      <c r="J276" s="67"/>
      <c r="K276" s="67"/>
      <c r="L276" s="311">
        <v>0</v>
      </c>
      <c r="M276" s="312" t="str">
        <f t="shared" si="7"/>
        <v/>
      </c>
    </row>
    <row r="277" spans="2:13" x14ac:dyDescent="0.25">
      <c r="B277" s="250">
        <v>44530</v>
      </c>
      <c r="C277" s="65"/>
      <c r="D277" s="66"/>
      <c r="E277" s="66"/>
      <c r="F277" s="66"/>
      <c r="G277" s="66"/>
      <c r="H277" s="67"/>
      <c r="I277" s="68"/>
      <c r="J277" s="67"/>
      <c r="K277" s="67"/>
      <c r="L277" s="311">
        <v>0</v>
      </c>
      <c r="M277" s="312" t="str">
        <f t="shared" si="7"/>
        <v/>
      </c>
    </row>
    <row r="278" spans="2:13" x14ac:dyDescent="0.25">
      <c r="B278" s="250">
        <v>44530</v>
      </c>
      <c r="C278" s="65"/>
      <c r="D278" s="66"/>
      <c r="E278" s="66"/>
      <c r="F278" s="66"/>
      <c r="G278" s="66"/>
      <c r="H278" s="67"/>
      <c r="I278" s="68"/>
      <c r="J278" s="67"/>
      <c r="K278" s="67"/>
      <c r="L278" s="311">
        <v>0</v>
      </c>
      <c r="M278" s="312" t="str">
        <f t="shared" si="7"/>
        <v/>
      </c>
    </row>
    <row r="279" spans="2:13" x14ac:dyDescent="0.25">
      <c r="B279" s="250">
        <v>44530</v>
      </c>
      <c r="C279" s="65"/>
      <c r="D279" s="66"/>
      <c r="E279" s="66"/>
      <c r="F279" s="66"/>
      <c r="G279" s="66"/>
      <c r="H279" s="67"/>
      <c r="I279" s="68"/>
      <c r="J279" s="67"/>
      <c r="K279" s="67"/>
      <c r="L279" s="311">
        <v>0</v>
      </c>
      <c r="M279" s="312" t="str">
        <f t="shared" si="7"/>
        <v/>
      </c>
    </row>
    <row r="280" spans="2:13" x14ac:dyDescent="0.25">
      <c r="B280" s="250">
        <v>44530</v>
      </c>
      <c r="C280" s="65"/>
      <c r="D280" s="66"/>
      <c r="E280" s="66"/>
      <c r="F280" s="66"/>
      <c r="G280" s="66"/>
      <c r="H280" s="67"/>
      <c r="I280" s="68"/>
      <c r="J280" s="67"/>
      <c r="K280" s="67"/>
      <c r="L280" s="311">
        <v>0</v>
      </c>
      <c r="M280" s="312" t="str">
        <f t="shared" si="7"/>
        <v/>
      </c>
    </row>
    <row r="281" spans="2:13" x14ac:dyDescent="0.25">
      <c r="B281" s="250">
        <v>44530</v>
      </c>
      <c r="C281" s="65"/>
      <c r="D281" s="66"/>
      <c r="E281" s="66"/>
      <c r="F281" s="66"/>
      <c r="G281" s="66"/>
      <c r="H281" s="67"/>
      <c r="I281" s="68"/>
      <c r="J281" s="67"/>
      <c r="K281" s="67"/>
      <c r="L281" s="311">
        <v>0</v>
      </c>
      <c r="M281" s="312" t="str">
        <f t="shared" si="7"/>
        <v/>
      </c>
    </row>
    <row r="282" spans="2:13" x14ac:dyDescent="0.25">
      <c r="B282" s="250">
        <v>44530</v>
      </c>
      <c r="C282" s="65"/>
      <c r="D282" s="66"/>
      <c r="E282" s="66"/>
      <c r="F282" s="66"/>
      <c r="G282" s="66"/>
      <c r="H282" s="67"/>
      <c r="I282" s="68"/>
      <c r="J282" s="67"/>
      <c r="K282" s="67"/>
      <c r="L282" s="311">
        <v>0</v>
      </c>
      <c r="M282" s="312" t="str">
        <f t="shared" si="7"/>
        <v/>
      </c>
    </row>
    <row r="283" spans="2:13" x14ac:dyDescent="0.25">
      <c r="B283" s="250">
        <v>44530</v>
      </c>
      <c r="C283" s="65"/>
      <c r="D283" s="66"/>
      <c r="E283" s="66"/>
      <c r="F283" s="66"/>
      <c r="G283" s="66"/>
      <c r="H283" s="67"/>
      <c r="I283" s="68"/>
      <c r="J283" s="67"/>
      <c r="K283" s="67"/>
      <c r="L283" s="311">
        <v>0</v>
      </c>
      <c r="M283" s="312" t="str">
        <f t="shared" si="7"/>
        <v/>
      </c>
    </row>
    <row r="284" spans="2:13" x14ac:dyDescent="0.25">
      <c r="B284" s="250">
        <v>44530</v>
      </c>
      <c r="C284" s="65"/>
      <c r="D284" s="66"/>
      <c r="E284" s="66"/>
      <c r="F284" s="66"/>
      <c r="G284" s="66"/>
      <c r="H284" s="67"/>
      <c r="I284" s="68"/>
      <c r="J284" s="67"/>
      <c r="K284" s="67"/>
      <c r="L284" s="311">
        <v>0</v>
      </c>
      <c r="M284" s="312" t="str">
        <f t="shared" si="7"/>
        <v/>
      </c>
    </row>
    <row r="285" spans="2:13" x14ac:dyDescent="0.25">
      <c r="B285" s="250">
        <v>44530</v>
      </c>
      <c r="C285" s="65"/>
      <c r="D285" s="66"/>
      <c r="E285" s="66"/>
      <c r="F285" s="66"/>
      <c r="G285" s="66"/>
      <c r="H285" s="67"/>
      <c r="I285" s="68"/>
      <c r="J285" s="67"/>
      <c r="K285" s="67"/>
      <c r="L285" s="311">
        <v>0</v>
      </c>
      <c r="M285" s="312" t="str">
        <f t="shared" si="7"/>
        <v/>
      </c>
    </row>
    <row r="286" spans="2:13" x14ac:dyDescent="0.25">
      <c r="B286" s="250">
        <v>44530</v>
      </c>
      <c r="C286" s="65"/>
      <c r="D286" s="66"/>
      <c r="E286" s="66"/>
      <c r="F286" s="66"/>
      <c r="G286" s="66"/>
      <c r="H286" s="67"/>
      <c r="I286" s="68"/>
      <c r="J286" s="67"/>
      <c r="K286" s="67"/>
      <c r="L286" s="311">
        <v>0</v>
      </c>
      <c r="M286" s="312" t="str">
        <f t="shared" si="7"/>
        <v/>
      </c>
    </row>
    <row r="287" spans="2:13" x14ac:dyDescent="0.25">
      <c r="B287" s="250">
        <v>44530</v>
      </c>
      <c r="C287" s="65"/>
      <c r="D287" s="66"/>
      <c r="E287" s="66"/>
      <c r="F287" s="66"/>
      <c r="G287" s="66"/>
      <c r="H287" s="67"/>
      <c r="I287" s="68"/>
      <c r="J287" s="67"/>
      <c r="K287" s="67"/>
      <c r="L287" s="311">
        <v>0</v>
      </c>
      <c r="M287" s="312" t="str">
        <f t="shared" si="7"/>
        <v/>
      </c>
    </row>
    <row r="288" spans="2:13" x14ac:dyDescent="0.25">
      <c r="B288" s="250">
        <v>44530</v>
      </c>
      <c r="C288" s="65"/>
      <c r="D288" s="66"/>
      <c r="E288" s="66"/>
      <c r="F288" s="66"/>
      <c r="G288" s="66"/>
      <c r="H288" s="67"/>
      <c r="I288" s="68"/>
      <c r="J288" s="67"/>
      <c r="K288" s="67"/>
      <c r="L288" s="311">
        <v>0</v>
      </c>
      <c r="M288" s="312" t="str">
        <f t="shared" si="7"/>
        <v/>
      </c>
    </row>
    <row r="289" spans="2:13" x14ac:dyDescent="0.25">
      <c r="B289" s="250">
        <v>44530</v>
      </c>
      <c r="C289" s="65"/>
      <c r="D289" s="66"/>
      <c r="E289" s="66"/>
      <c r="F289" s="66"/>
      <c r="G289" s="66"/>
      <c r="H289" s="67"/>
      <c r="I289" s="68"/>
      <c r="J289" s="67"/>
      <c r="K289" s="67"/>
      <c r="L289" s="311">
        <v>0</v>
      </c>
      <c r="M289" s="312" t="str">
        <f t="shared" si="7"/>
        <v/>
      </c>
    </row>
    <row r="290" spans="2:13" x14ac:dyDescent="0.25">
      <c r="B290" s="250">
        <v>44530</v>
      </c>
      <c r="C290" s="65"/>
      <c r="D290" s="66"/>
      <c r="E290" s="66"/>
      <c r="F290" s="66"/>
      <c r="G290" s="66"/>
      <c r="H290" s="67"/>
      <c r="I290" s="68"/>
      <c r="J290" s="67"/>
      <c r="K290" s="67"/>
      <c r="L290" s="311">
        <v>0</v>
      </c>
      <c r="M290" s="312" t="str">
        <f t="shared" si="7"/>
        <v/>
      </c>
    </row>
    <row r="291" spans="2:13" x14ac:dyDescent="0.25">
      <c r="B291" s="250">
        <v>44530</v>
      </c>
      <c r="C291" s="65"/>
      <c r="D291" s="66"/>
      <c r="E291" s="66"/>
      <c r="F291" s="66"/>
      <c r="G291" s="66"/>
      <c r="H291" s="67"/>
      <c r="I291" s="68"/>
      <c r="J291" s="67"/>
      <c r="K291" s="67"/>
      <c r="L291" s="311">
        <v>0</v>
      </c>
      <c r="M291" s="312" t="str">
        <f t="shared" si="7"/>
        <v/>
      </c>
    </row>
    <row r="292" spans="2:13" x14ac:dyDescent="0.25">
      <c r="B292" s="250">
        <v>44530</v>
      </c>
      <c r="C292" s="65"/>
      <c r="D292" s="66"/>
      <c r="E292" s="66"/>
      <c r="F292" s="66"/>
      <c r="G292" s="66"/>
      <c r="H292" s="67"/>
      <c r="I292" s="68"/>
      <c r="J292" s="67"/>
      <c r="K292" s="67"/>
      <c r="L292" s="311">
        <v>0</v>
      </c>
      <c r="M292" s="312" t="str">
        <f t="shared" si="7"/>
        <v/>
      </c>
    </row>
    <row r="293" spans="2:13" x14ac:dyDescent="0.25">
      <c r="B293" s="250">
        <v>44530</v>
      </c>
      <c r="C293" s="65"/>
      <c r="D293" s="66"/>
      <c r="E293" s="66"/>
      <c r="F293" s="66"/>
      <c r="G293" s="66"/>
      <c r="H293" s="67"/>
      <c r="I293" s="68"/>
      <c r="J293" s="67"/>
      <c r="K293" s="67"/>
      <c r="L293" s="311">
        <v>0</v>
      </c>
      <c r="M293" s="312" t="str">
        <f t="shared" si="7"/>
        <v/>
      </c>
    </row>
    <row r="294" spans="2:13" x14ac:dyDescent="0.25">
      <c r="B294" s="250">
        <v>44530</v>
      </c>
      <c r="C294" s="65"/>
      <c r="D294" s="66"/>
      <c r="E294" s="66"/>
      <c r="F294" s="66"/>
      <c r="G294" s="66"/>
      <c r="H294" s="67"/>
      <c r="I294" s="68"/>
      <c r="J294" s="67"/>
      <c r="K294" s="67"/>
      <c r="L294" s="311">
        <v>0</v>
      </c>
      <c r="M294" s="312" t="str">
        <f t="shared" si="7"/>
        <v/>
      </c>
    </row>
    <row r="295" spans="2:13" x14ac:dyDescent="0.25">
      <c r="B295" s="250">
        <v>44530</v>
      </c>
      <c r="C295" s="65"/>
      <c r="D295" s="66"/>
      <c r="E295" s="66"/>
      <c r="F295" s="66"/>
      <c r="G295" s="66"/>
      <c r="H295" s="67"/>
      <c r="I295" s="68"/>
      <c r="J295" s="67"/>
      <c r="K295" s="67"/>
      <c r="L295" s="311">
        <v>0</v>
      </c>
      <c r="M295" s="312" t="str">
        <f t="shared" si="7"/>
        <v/>
      </c>
    </row>
    <row r="296" spans="2:13" x14ac:dyDescent="0.25">
      <c r="B296" s="250">
        <v>44530</v>
      </c>
      <c r="C296" s="65"/>
      <c r="D296" s="66"/>
      <c r="E296" s="66"/>
      <c r="F296" s="66"/>
      <c r="G296" s="66"/>
      <c r="H296" s="67"/>
      <c r="I296" s="68"/>
      <c r="J296" s="67"/>
      <c r="K296" s="67"/>
      <c r="L296" s="311">
        <v>0</v>
      </c>
      <c r="M296" s="312" t="str">
        <f t="shared" si="7"/>
        <v/>
      </c>
    </row>
    <row r="297" spans="2:13" x14ac:dyDescent="0.25">
      <c r="B297" s="250">
        <v>44530</v>
      </c>
      <c r="C297" s="65"/>
      <c r="D297" s="66"/>
      <c r="E297" s="66"/>
      <c r="F297" s="66"/>
      <c r="G297" s="66"/>
      <c r="H297" s="67"/>
      <c r="I297" s="68"/>
      <c r="J297" s="67"/>
      <c r="K297" s="67"/>
      <c r="L297" s="311">
        <v>0</v>
      </c>
      <c r="M297" s="312" t="str">
        <f t="shared" si="7"/>
        <v/>
      </c>
    </row>
    <row r="298" spans="2:13" x14ac:dyDescent="0.25">
      <c r="B298" s="250">
        <v>44530</v>
      </c>
      <c r="C298" s="65"/>
      <c r="D298" s="66"/>
      <c r="E298" s="66"/>
      <c r="F298" s="66"/>
      <c r="G298" s="66"/>
      <c r="H298" s="67"/>
      <c r="I298" s="68"/>
      <c r="J298" s="67"/>
      <c r="K298" s="67"/>
      <c r="L298" s="311">
        <v>0</v>
      </c>
      <c r="M298" s="312" t="str">
        <f t="shared" si="7"/>
        <v/>
      </c>
    </row>
    <row r="299" spans="2:13" x14ac:dyDescent="0.25">
      <c r="B299" s="250">
        <v>44530</v>
      </c>
      <c r="C299" s="65"/>
      <c r="D299" s="66"/>
      <c r="E299" s="66"/>
      <c r="F299" s="66"/>
      <c r="G299" s="66"/>
      <c r="H299" s="67"/>
      <c r="I299" s="68"/>
      <c r="J299" s="67"/>
      <c r="K299" s="67"/>
      <c r="L299" s="311">
        <v>0</v>
      </c>
      <c r="M299" s="312" t="str">
        <f t="shared" si="7"/>
        <v/>
      </c>
    </row>
    <row r="300" spans="2:13" x14ac:dyDescent="0.25">
      <c r="B300" s="250">
        <v>44530</v>
      </c>
      <c r="C300" s="65"/>
      <c r="D300" s="66"/>
      <c r="E300" s="66"/>
      <c r="F300" s="66"/>
      <c r="G300" s="66"/>
      <c r="H300" s="67"/>
      <c r="I300" s="68"/>
      <c r="J300" s="67"/>
      <c r="K300" s="67"/>
      <c r="L300" s="311">
        <v>0</v>
      </c>
      <c r="M300" s="312" t="str">
        <f t="shared" si="7"/>
        <v/>
      </c>
    </row>
    <row r="301" spans="2:13" x14ac:dyDescent="0.25">
      <c r="B301" s="250">
        <v>44530</v>
      </c>
      <c r="C301" s="65"/>
      <c r="D301" s="66"/>
      <c r="E301" s="66"/>
      <c r="F301" s="66"/>
      <c r="G301" s="66"/>
      <c r="H301" s="67"/>
      <c r="I301" s="68"/>
      <c r="J301" s="67"/>
      <c r="K301" s="67"/>
      <c r="L301" s="311">
        <v>0</v>
      </c>
      <c r="M301" s="312" t="str">
        <f t="shared" si="7"/>
        <v/>
      </c>
    </row>
    <row r="302" spans="2:13" x14ac:dyDescent="0.25">
      <c r="B302" s="250">
        <v>44530</v>
      </c>
      <c r="C302" s="65"/>
      <c r="D302" s="66"/>
      <c r="E302" s="66"/>
      <c r="F302" s="66"/>
      <c r="G302" s="66"/>
      <c r="H302" s="67"/>
      <c r="I302" s="68"/>
      <c r="J302" s="67"/>
      <c r="K302" s="67"/>
      <c r="L302" s="311">
        <v>0</v>
      </c>
      <c r="M302" s="312" t="str">
        <f t="shared" si="7"/>
        <v/>
      </c>
    </row>
    <row r="303" spans="2:13" x14ac:dyDescent="0.25">
      <c r="B303" s="250">
        <v>44530</v>
      </c>
      <c r="C303" s="65"/>
      <c r="D303" s="66"/>
      <c r="E303" s="66"/>
      <c r="F303" s="66"/>
      <c r="G303" s="66"/>
      <c r="H303" s="67"/>
      <c r="I303" s="68"/>
      <c r="J303" s="67"/>
      <c r="K303" s="67"/>
      <c r="L303" s="311">
        <v>0</v>
      </c>
      <c r="M303" s="312" t="str">
        <f t="shared" si="7"/>
        <v/>
      </c>
    </row>
    <row r="304" spans="2:13" x14ac:dyDescent="0.25">
      <c r="B304" s="250">
        <v>44530</v>
      </c>
      <c r="C304" s="65"/>
      <c r="D304" s="66"/>
      <c r="E304" s="66"/>
      <c r="F304" s="66"/>
      <c r="G304" s="66"/>
      <c r="H304" s="67"/>
      <c r="I304" s="68"/>
      <c r="J304" s="67"/>
      <c r="K304" s="67"/>
      <c r="L304" s="311">
        <v>0</v>
      </c>
      <c r="M304" s="312" t="str">
        <f t="shared" si="7"/>
        <v/>
      </c>
    </row>
    <row r="305" spans="2:13" x14ac:dyDescent="0.25">
      <c r="B305" s="250">
        <v>44530</v>
      </c>
      <c r="C305" s="65"/>
      <c r="D305" s="66"/>
      <c r="E305" s="66"/>
      <c r="F305" s="66"/>
      <c r="G305" s="66"/>
      <c r="H305" s="67"/>
      <c r="I305" s="68"/>
      <c r="J305" s="67"/>
      <c r="K305" s="67"/>
      <c r="L305" s="311">
        <v>0</v>
      </c>
      <c r="M305" s="312" t="str">
        <f t="shared" si="7"/>
        <v/>
      </c>
    </row>
    <row r="306" spans="2:13" x14ac:dyDescent="0.25">
      <c r="B306" s="250">
        <v>44530</v>
      </c>
      <c r="C306" s="65"/>
      <c r="D306" s="66"/>
      <c r="E306" s="66"/>
      <c r="F306" s="66"/>
      <c r="G306" s="66"/>
      <c r="H306" s="67"/>
      <c r="I306" s="68"/>
      <c r="J306" s="67"/>
      <c r="K306" s="67"/>
      <c r="L306" s="311">
        <v>0</v>
      </c>
      <c r="M306" s="312" t="str">
        <f t="shared" si="7"/>
        <v/>
      </c>
    </row>
    <row r="307" spans="2:13" x14ac:dyDescent="0.25">
      <c r="B307" s="250">
        <v>44530</v>
      </c>
      <c r="C307" s="65"/>
      <c r="D307" s="66"/>
      <c r="E307" s="66"/>
      <c r="F307" s="66"/>
      <c r="G307" s="66"/>
      <c r="H307" s="67"/>
      <c r="I307" s="68"/>
      <c r="J307" s="67"/>
      <c r="K307" s="67"/>
      <c r="L307" s="311">
        <v>0</v>
      </c>
      <c r="M307" s="312" t="str">
        <f t="shared" si="7"/>
        <v/>
      </c>
    </row>
    <row r="308" spans="2:13" x14ac:dyDescent="0.25">
      <c r="B308" s="250">
        <v>44530</v>
      </c>
      <c r="C308" s="65"/>
      <c r="D308" s="66"/>
      <c r="E308" s="66"/>
      <c r="F308" s="66"/>
      <c r="G308" s="66"/>
      <c r="H308" s="67"/>
      <c r="I308" s="68"/>
      <c r="J308" s="67"/>
      <c r="K308" s="67"/>
      <c r="L308" s="311">
        <v>0</v>
      </c>
      <c r="M308" s="312" t="str">
        <f t="shared" si="7"/>
        <v/>
      </c>
    </row>
    <row r="309" spans="2:13" x14ac:dyDescent="0.25">
      <c r="B309" s="250">
        <v>44530</v>
      </c>
      <c r="C309" s="65"/>
      <c r="D309" s="66"/>
      <c r="E309" s="66"/>
      <c r="F309" s="66"/>
      <c r="G309" s="66"/>
      <c r="H309" s="67"/>
      <c r="I309" s="68"/>
      <c r="J309" s="67"/>
      <c r="K309" s="67"/>
      <c r="L309" s="311">
        <v>0</v>
      </c>
      <c r="M309" s="312" t="str">
        <f t="shared" si="7"/>
        <v/>
      </c>
    </row>
    <row r="310" spans="2:13" x14ac:dyDescent="0.25">
      <c r="B310" s="250">
        <v>44530</v>
      </c>
      <c r="C310" s="65"/>
      <c r="D310" s="66"/>
      <c r="E310" s="66"/>
      <c r="F310" s="66"/>
      <c r="G310" s="66"/>
      <c r="H310" s="67"/>
      <c r="I310" s="68"/>
      <c r="J310" s="67"/>
      <c r="K310" s="67"/>
      <c r="L310" s="311">
        <v>0</v>
      </c>
      <c r="M310" s="312" t="str">
        <f t="shared" si="7"/>
        <v/>
      </c>
    </row>
    <row r="311" spans="2:13" x14ac:dyDescent="0.25">
      <c r="B311" s="250">
        <v>44530</v>
      </c>
      <c r="C311" s="65"/>
      <c r="D311" s="66"/>
      <c r="E311" s="66"/>
      <c r="F311" s="66"/>
      <c r="G311" s="66"/>
      <c r="H311" s="67"/>
      <c r="I311" s="68"/>
      <c r="J311" s="67"/>
      <c r="K311" s="67"/>
      <c r="L311" s="311">
        <v>0</v>
      </c>
      <c r="M311" s="312" t="str">
        <f t="shared" ref="M311:M374" si="8">IF(ISERROR(L311/SUM($L$118:$L$693)),"",L311/SUM($L$118:$L$693))</f>
        <v/>
      </c>
    </row>
    <row r="312" spans="2:13" x14ac:dyDescent="0.25">
      <c r="B312" s="250">
        <v>44530</v>
      </c>
      <c r="C312" s="65"/>
      <c r="D312" s="66"/>
      <c r="E312" s="66"/>
      <c r="F312" s="66"/>
      <c r="G312" s="66"/>
      <c r="H312" s="67"/>
      <c r="I312" s="68"/>
      <c r="J312" s="67"/>
      <c r="K312" s="67"/>
      <c r="L312" s="311">
        <v>0</v>
      </c>
      <c r="M312" s="312" t="str">
        <f t="shared" si="8"/>
        <v/>
      </c>
    </row>
    <row r="313" spans="2:13" x14ac:dyDescent="0.25">
      <c r="B313" s="250">
        <v>44530</v>
      </c>
      <c r="C313" s="65"/>
      <c r="D313" s="66"/>
      <c r="E313" s="66"/>
      <c r="F313" s="66"/>
      <c r="G313" s="66"/>
      <c r="H313" s="67"/>
      <c r="I313" s="68"/>
      <c r="J313" s="67"/>
      <c r="K313" s="67"/>
      <c r="L313" s="311">
        <v>0</v>
      </c>
      <c r="M313" s="312" t="str">
        <f t="shared" si="8"/>
        <v/>
      </c>
    </row>
    <row r="314" spans="2:13" x14ac:dyDescent="0.25">
      <c r="B314" s="250">
        <v>44530</v>
      </c>
      <c r="C314" s="65"/>
      <c r="D314" s="66"/>
      <c r="E314" s="66"/>
      <c r="F314" s="66"/>
      <c r="G314" s="66"/>
      <c r="H314" s="67"/>
      <c r="I314" s="68"/>
      <c r="J314" s="67"/>
      <c r="K314" s="67"/>
      <c r="L314" s="311">
        <v>0</v>
      </c>
      <c r="M314" s="312" t="str">
        <f t="shared" si="8"/>
        <v/>
      </c>
    </row>
    <row r="315" spans="2:13" x14ac:dyDescent="0.25">
      <c r="B315" s="250">
        <v>44530</v>
      </c>
      <c r="C315" s="65"/>
      <c r="D315" s="66"/>
      <c r="E315" s="66"/>
      <c r="F315" s="66"/>
      <c r="G315" s="66"/>
      <c r="H315" s="67"/>
      <c r="I315" s="68"/>
      <c r="J315" s="67"/>
      <c r="K315" s="67"/>
      <c r="L315" s="311">
        <v>0</v>
      </c>
      <c r="M315" s="312" t="str">
        <f t="shared" si="8"/>
        <v/>
      </c>
    </row>
    <row r="316" spans="2:13" x14ac:dyDescent="0.25">
      <c r="B316" s="250">
        <v>44530</v>
      </c>
      <c r="C316" s="65"/>
      <c r="D316" s="66"/>
      <c r="E316" s="66"/>
      <c r="F316" s="66"/>
      <c r="G316" s="66"/>
      <c r="H316" s="67"/>
      <c r="I316" s="68"/>
      <c r="J316" s="67"/>
      <c r="K316" s="67"/>
      <c r="L316" s="311">
        <v>0</v>
      </c>
      <c r="M316" s="312" t="str">
        <f t="shared" si="8"/>
        <v/>
      </c>
    </row>
    <row r="317" spans="2:13" x14ac:dyDescent="0.25">
      <c r="B317" s="250">
        <v>44530</v>
      </c>
      <c r="C317" s="65"/>
      <c r="D317" s="66"/>
      <c r="E317" s="66"/>
      <c r="F317" s="66"/>
      <c r="G317" s="66"/>
      <c r="H317" s="67"/>
      <c r="I317" s="68"/>
      <c r="J317" s="67"/>
      <c r="K317" s="67"/>
      <c r="L317" s="311">
        <v>0</v>
      </c>
      <c r="M317" s="312" t="str">
        <f t="shared" si="8"/>
        <v/>
      </c>
    </row>
    <row r="318" spans="2:13" x14ac:dyDescent="0.25">
      <c r="B318" s="250">
        <v>44530</v>
      </c>
      <c r="C318" s="65"/>
      <c r="D318" s="66"/>
      <c r="E318" s="66"/>
      <c r="F318" s="66"/>
      <c r="G318" s="66"/>
      <c r="H318" s="67"/>
      <c r="I318" s="68"/>
      <c r="J318" s="67"/>
      <c r="K318" s="67"/>
      <c r="L318" s="311">
        <v>0</v>
      </c>
      <c r="M318" s="312" t="str">
        <f t="shared" si="8"/>
        <v/>
      </c>
    </row>
    <row r="319" spans="2:13" x14ac:dyDescent="0.25">
      <c r="B319" s="250">
        <v>44530</v>
      </c>
      <c r="C319" s="65"/>
      <c r="D319" s="66"/>
      <c r="E319" s="66"/>
      <c r="F319" s="66"/>
      <c r="G319" s="66"/>
      <c r="H319" s="67"/>
      <c r="I319" s="68"/>
      <c r="J319" s="67"/>
      <c r="K319" s="67"/>
      <c r="L319" s="311">
        <v>0</v>
      </c>
      <c r="M319" s="312" t="str">
        <f t="shared" si="8"/>
        <v/>
      </c>
    </row>
    <row r="320" spans="2:13" x14ac:dyDescent="0.25">
      <c r="B320" s="250">
        <v>44530</v>
      </c>
      <c r="C320" s="65"/>
      <c r="D320" s="66"/>
      <c r="E320" s="66"/>
      <c r="F320" s="66"/>
      <c r="G320" s="66"/>
      <c r="H320" s="67"/>
      <c r="I320" s="68"/>
      <c r="J320" s="67"/>
      <c r="K320" s="67"/>
      <c r="L320" s="311">
        <v>0</v>
      </c>
      <c r="M320" s="312" t="str">
        <f t="shared" si="8"/>
        <v/>
      </c>
    </row>
    <row r="321" spans="2:13" x14ac:dyDescent="0.25">
      <c r="B321" s="250">
        <v>44530</v>
      </c>
      <c r="C321" s="65"/>
      <c r="D321" s="66"/>
      <c r="E321" s="66"/>
      <c r="F321" s="66"/>
      <c r="G321" s="66"/>
      <c r="H321" s="67"/>
      <c r="I321" s="68"/>
      <c r="J321" s="67"/>
      <c r="K321" s="67"/>
      <c r="L321" s="311">
        <v>0</v>
      </c>
      <c r="M321" s="312" t="str">
        <f t="shared" si="8"/>
        <v/>
      </c>
    </row>
    <row r="322" spans="2:13" x14ac:dyDescent="0.25">
      <c r="B322" s="250">
        <v>44530</v>
      </c>
      <c r="C322" s="65"/>
      <c r="D322" s="66"/>
      <c r="E322" s="66"/>
      <c r="F322" s="66"/>
      <c r="G322" s="66"/>
      <c r="H322" s="67"/>
      <c r="I322" s="68"/>
      <c r="J322" s="67"/>
      <c r="K322" s="67"/>
      <c r="L322" s="311">
        <v>0</v>
      </c>
      <c r="M322" s="312" t="str">
        <f t="shared" si="8"/>
        <v/>
      </c>
    </row>
    <row r="323" spans="2:13" x14ac:dyDescent="0.25">
      <c r="B323" s="250">
        <v>44530</v>
      </c>
      <c r="C323" s="65"/>
      <c r="D323" s="66"/>
      <c r="E323" s="66"/>
      <c r="F323" s="66"/>
      <c r="G323" s="66"/>
      <c r="H323" s="67"/>
      <c r="I323" s="68"/>
      <c r="J323" s="67"/>
      <c r="K323" s="67"/>
      <c r="L323" s="311">
        <v>0</v>
      </c>
      <c r="M323" s="312" t="str">
        <f t="shared" si="8"/>
        <v/>
      </c>
    </row>
    <row r="324" spans="2:13" x14ac:dyDescent="0.25">
      <c r="B324" s="250">
        <v>44530</v>
      </c>
      <c r="C324" s="65"/>
      <c r="D324" s="66"/>
      <c r="E324" s="66"/>
      <c r="F324" s="66"/>
      <c r="G324" s="66"/>
      <c r="H324" s="67"/>
      <c r="I324" s="68"/>
      <c r="J324" s="67"/>
      <c r="K324" s="67"/>
      <c r="L324" s="311">
        <v>0</v>
      </c>
      <c r="M324" s="312" t="str">
        <f t="shared" si="8"/>
        <v/>
      </c>
    </row>
    <row r="325" spans="2:13" x14ac:dyDescent="0.25">
      <c r="B325" s="250">
        <v>44530</v>
      </c>
      <c r="C325" s="65"/>
      <c r="D325" s="66"/>
      <c r="E325" s="66"/>
      <c r="F325" s="66"/>
      <c r="G325" s="66"/>
      <c r="H325" s="67"/>
      <c r="I325" s="68"/>
      <c r="J325" s="67"/>
      <c r="K325" s="67"/>
      <c r="L325" s="311">
        <v>0</v>
      </c>
      <c r="M325" s="312" t="str">
        <f t="shared" si="8"/>
        <v/>
      </c>
    </row>
    <row r="326" spans="2:13" x14ac:dyDescent="0.25">
      <c r="B326" s="250">
        <v>44530</v>
      </c>
      <c r="C326" s="65"/>
      <c r="D326" s="66"/>
      <c r="E326" s="66"/>
      <c r="F326" s="66"/>
      <c r="G326" s="66"/>
      <c r="H326" s="67"/>
      <c r="I326" s="68"/>
      <c r="J326" s="67"/>
      <c r="K326" s="67"/>
      <c r="L326" s="311">
        <v>0</v>
      </c>
      <c r="M326" s="312" t="str">
        <f t="shared" si="8"/>
        <v/>
      </c>
    </row>
    <row r="327" spans="2:13" x14ac:dyDescent="0.25">
      <c r="B327" s="250">
        <v>44530</v>
      </c>
      <c r="C327" s="65"/>
      <c r="D327" s="66"/>
      <c r="E327" s="66"/>
      <c r="F327" s="66"/>
      <c r="G327" s="66"/>
      <c r="H327" s="67"/>
      <c r="I327" s="68"/>
      <c r="J327" s="67"/>
      <c r="K327" s="67"/>
      <c r="L327" s="311">
        <v>0</v>
      </c>
      <c r="M327" s="312" t="str">
        <f t="shared" si="8"/>
        <v/>
      </c>
    </row>
    <row r="328" spans="2:13" x14ac:dyDescent="0.25">
      <c r="B328" s="250">
        <v>44530</v>
      </c>
      <c r="C328" s="65"/>
      <c r="D328" s="66"/>
      <c r="E328" s="66"/>
      <c r="F328" s="66"/>
      <c r="G328" s="66"/>
      <c r="H328" s="67"/>
      <c r="I328" s="68"/>
      <c r="J328" s="67"/>
      <c r="K328" s="67"/>
      <c r="L328" s="311">
        <v>0</v>
      </c>
      <c r="M328" s="312" t="str">
        <f t="shared" si="8"/>
        <v/>
      </c>
    </row>
    <row r="329" spans="2:13" x14ac:dyDescent="0.25">
      <c r="B329" s="250">
        <v>44530</v>
      </c>
      <c r="C329" s="65"/>
      <c r="D329" s="66"/>
      <c r="E329" s="66"/>
      <c r="F329" s="66"/>
      <c r="G329" s="66"/>
      <c r="H329" s="67"/>
      <c r="I329" s="68"/>
      <c r="J329" s="67"/>
      <c r="K329" s="67"/>
      <c r="L329" s="311">
        <v>0</v>
      </c>
      <c r="M329" s="312" t="str">
        <f t="shared" si="8"/>
        <v/>
      </c>
    </row>
    <row r="330" spans="2:13" x14ac:dyDescent="0.25">
      <c r="B330" s="250">
        <v>44530</v>
      </c>
      <c r="C330" s="65"/>
      <c r="D330" s="66"/>
      <c r="E330" s="66"/>
      <c r="F330" s="66"/>
      <c r="G330" s="66"/>
      <c r="H330" s="67"/>
      <c r="I330" s="68"/>
      <c r="J330" s="67"/>
      <c r="K330" s="67"/>
      <c r="L330" s="311">
        <v>0</v>
      </c>
      <c r="M330" s="312" t="str">
        <f t="shared" si="8"/>
        <v/>
      </c>
    </row>
    <row r="331" spans="2:13" x14ac:dyDescent="0.25">
      <c r="B331" s="250">
        <v>44530</v>
      </c>
      <c r="C331" s="65"/>
      <c r="D331" s="66"/>
      <c r="E331" s="66"/>
      <c r="F331" s="66"/>
      <c r="G331" s="66"/>
      <c r="H331" s="67"/>
      <c r="I331" s="68"/>
      <c r="J331" s="67"/>
      <c r="K331" s="67"/>
      <c r="L331" s="311">
        <v>0</v>
      </c>
      <c r="M331" s="312" t="str">
        <f t="shared" si="8"/>
        <v/>
      </c>
    </row>
    <row r="332" spans="2:13" x14ac:dyDescent="0.25">
      <c r="B332" s="250">
        <v>44530</v>
      </c>
      <c r="C332" s="65"/>
      <c r="D332" s="66"/>
      <c r="E332" s="66"/>
      <c r="F332" s="66"/>
      <c r="G332" s="66"/>
      <c r="H332" s="67"/>
      <c r="I332" s="68"/>
      <c r="J332" s="67"/>
      <c r="K332" s="67"/>
      <c r="L332" s="311">
        <v>0</v>
      </c>
      <c r="M332" s="312" t="str">
        <f t="shared" si="8"/>
        <v/>
      </c>
    </row>
    <row r="333" spans="2:13" x14ac:dyDescent="0.25">
      <c r="B333" s="250">
        <v>44530</v>
      </c>
      <c r="C333" s="65"/>
      <c r="D333" s="66"/>
      <c r="E333" s="66"/>
      <c r="F333" s="66"/>
      <c r="G333" s="66"/>
      <c r="H333" s="67"/>
      <c r="I333" s="68"/>
      <c r="J333" s="67"/>
      <c r="K333" s="67"/>
      <c r="L333" s="311">
        <v>0</v>
      </c>
      <c r="M333" s="312" t="str">
        <f t="shared" si="8"/>
        <v/>
      </c>
    </row>
    <row r="334" spans="2:13" x14ac:dyDescent="0.25">
      <c r="B334" s="250">
        <v>44530</v>
      </c>
      <c r="C334" s="65"/>
      <c r="D334" s="66"/>
      <c r="E334" s="66"/>
      <c r="F334" s="66"/>
      <c r="G334" s="66"/>
      <c r="H334" s="67"/>
      <c r="I334" s="68"/>
      <c r="J334" s="67"/>
      <c r="K334" s="67"/>
      <c r="L334" s="311">
        <v>0</v>
      </c>
      <c r="M334" s="312" t="str">
        <f t="shared" si="8"/>
        <v/>
      </c>
    </row>
    <row r="335" spans="2:13" x14ac:dyDescent="0.25">
      <c r="B335" s="250">
        <v>44530</v>
      </c>
      <c r="C335" s="65"/>
      <c r="D335" s="66"/>
      <c r="E335" s="66"/>
      <c r="F335" s="66"/>
      <c r="G335" s="66"/>
      <c r="H335" s="67"/>
      <c r="I335" s="68"/>
      <c r="J335" s="67"/>
      <c r="K335" s="67"/>
      <c r="L335" s="311">
        <v>0</v>
      </c>
      <c r="M335" s="312" t="str">
        <f t="shared" si="8"/>
        <v/>
      </c>
    </row>
    <row r="336" spans="2:13" x14ac:dyDescent="0.25">
      <c r="B336" s="250">
        <v>44530</v>
      </c>
      <c r="C336" s="65"/>
      <c r="D336" s="66"/>
      <c r="E336" s="66"/>
      <c r="F336" s="66"/>
      <c r="G336" s="66"/>
      <c r="H336" s="67"/>
      <c r="I336" s="68"/>
      <c r="J336" s="67"/>
      <c r="K336" s="67"/>
      <c r="L336" s="311">
        <v>0</v>
      </c>
      <c r="M336" s="312" t="str">
        <f t="shared" si="8"/>
        <v/>
      </c>
    </row>
    <row r="337" spans="2:13" x14ac:dyDescent="0.25">
      <c r="B337" s="250">
        <v>44530</v>
      </c>
      <c r="C337" s="65"/>
      <c r="D337" s="66"/>
      <c r="E337" s="66"/>
      <c r="F337" s="66"/>
      <c r="G337" s="66"/>
      <c r="H337" s="67"/>
      <c r="I337" s="68"/>
      <c r="J337" s="67"/>
      <c r="K337" s="67"/>
      <c r="L337" s="311">
        <v>0</v>
      </c>
      <c r="M337" s="312" t="str">
        <f t="shared" si="8"/>
        <v/>
      </c>
    </row>
    <row r="338" spans="2:13" x14ac:dyDescent="0.25">
      <c r="B338" s="250">
        <v>44530</v>
      </c>
      <c r="C338" s="65"/>
      <c r="D338" s="66"/>
      <c r="E338" s="66"/>
      <c r="F338" s="66"/>
      <c r="G338" s="66"/>
      <c r="H338" s="67"/>
      <c r="I338" s="68"/>
      <c r="J338" s="67"/>
      <c r="K338" s="67"/>
      <c r="L338" s="311">
        <v>0</v>
      </c>
      <c r="M338" s="312" t="str">
        <f t="shared" si="8"/>
        <v/>
      </c>
    </row>
    <row r="339" spans="2:13" x14ac:dyDescent="0.25">
      <c r="B339" s="250">
        <v>44530</v>
      </c>
      <c r="C339" s="65"/>
      <c r="D339" s="66"/>
      <c r="E339" s="66"/>
      <c r="F339" s="66"/>
      <c r="G339" s="66"/>
      <c r="H339" s="67"/>
      <c r="I339" s="68"/>
      <c r="J339" s="67"/>
      <c r="K339" s="67"/>
      <c r="L339" s="311">
        <v>0</v>
      </c>
      <c r="M339" s="312" t="str">
        <f t="shared" si="8"/>
        <v/>
      </c>
    </row>
    <row r="340" spans="2:13" x14ac:dyDescent="0.25">
      <c r="B340" s="250">
        <v>44530</v>
      </c>
      <c r="C340" s="65"/>
      <c r="D340" s="66"/>
      <c r="E340" s="66"/>
      <c r="F340" s="66"/>
      <c r="G340" s="66"/>
      <c r="H340" s="67"/>
      <c r="I340" s="68"/>
      <c r="J340" s="67"/>
      <c r="K340" s="67"/>
      <c r="L340" s="311">
        <v>0</v>
      </c>
      <c r="M340" s="312" t="str">
        <f t="shared" si="8"/>
        <v/>
      </c>
    </row>
    <row r="341" spans="2:13" x14ac:dyDescent="0.25">
      <c r="B341" s="250">
        <v>44530</v>
      </c>
      <c r="C341" s="65"/>
      <c r="D341" s="66"/>
      <c r="E341" s="66"/>
      <c r="F341" s="66"/>
      <c r="G341" s="66"/>
      <c r="H341" s="67"/>
      <c r="I341" s="68"/>
      <c r="J341" s="67"/>
      <c r="K341" s="67"/>
      <c r="L341" s="311">
        <v>0</v>
      </c>
      <c r="M341" s="312" t="str">
        <f t="shared" si="8"/>
        <v/>
      </c>
    </row>
    <row r="342" spans="2:13" x14ac:dyDescent="0.25">
      <c r="B342" s="250">
        <v>44530</v>
      </c>
      <c r="C342" s="65"/>
      <c r="D342" s="66"/>
      <c r="E342" s="66"/>
      <c r="F342" s="66"/>
      <c r="G342" s="66"/>
      <c r="H342" s="67"/>
      <c r="I342" s="68"/>
      <c r="J342" s="67"/>
      <c r="K342" s="67"/>
      <c r="L342" s="311">
        <v>0</v>
      </c>
      <c r="M342" s="312" t="str">
        <f t="shared" si="8"/>
        <v/>
      </c>
    </row>
    <row r="343" spans="2:13" x14ac:dyDescent="0.25">
      <c r="B343" s="250">
        <v>44530</v>
      </c>
      <c r="C343" s="65"/>
      <c r="D343" s="66"/>
      <c r="E343" s="66"/>
      <c r="F343" s="66"/>
      <c r="G343" s="66"/>
      <c r="H343" s="67"/>
      <c r="I343" s="68"/>
      <c r="J343" s="67"/>
      <c r="K343" s="67"/>
      <c r="L343" s="311">
        <v>0</v>
      </c>
      <c r="M343" s="312" t="str">
        <f t="shared" si="8"/>
        <v/>
      </c>
    </row>
    <row r="344" spans="2:13" x14ac:dyDescent="0.25">
      <c r="B344" s="250">
        <v>44530</v>
      </c>
      <c r="C344" s="65"/>
      <c r="D344" s="66"/>
      <c r="E344" s="66"/>
      <c r="F344" s="66"/>
      <c r="G344" s="66"/>
      <c r="H344" s="67"/>
      <c r="I344" s="68"/>
      <c r="J344" s="67"/>
      <c r="K344" s="67"/>
      <c r="L344" s="311">
        <v>0</v>
      </c>
      <c r="M344" s="312" t="str">
        <f t="shared" si="8"/>
        <v/>
      </c>
    </row>
    <row r="345" spans="2:13" x14ac:dyDescent="0.25">
      <c r="B345" s="250">
        <v>44530</v>
      </c>
      <c r="C345" s="65"/>
      <c r="D345" s="66"/>
      <c r="E345" s="66"/>
      <c r="F345" s="66"/>
      <c r="G345" s="66"/>
      <c r="H345" s="67"/>
      <c r="I345" s="68"/>
      <c r="J345" s="67"/>
      <c r="K345" s="67"/>
      <c r="L345" s="311">
        <v>0</v>
      </c>
      <c r="M345" s="312" t="str">
        <f t="shared" si="8"/>
        <v/>
      </c>
    </row>
    <row r="346" spans="2:13" x14ac:dyDescent="0.25">
      <c r="B346" s="250">
        <v>44530</v>
      </c>
      <c r="C346" s="65"/>
      <c r="D346" s="66"/>
      <c r="E346" s="66"/>
      <c r="F346" s="66"/>
      <c r="G346" s="66"/>
      <c r="H346" s="67"/>
      <c r="I346" s="68"/>
      <c r="J346" s="67"/>
      <c r="K346" s="67"/>
      <c r="L346" s="311">
        <v>0</v>
      </c>
      <c r="M346" s="312" t="str">
        <f t="shared" si="8"/>
        <v/>
      </c>
    </row>
    <row r="347" spans="2:13" x14ac:dyDescent="0.25">
      <c r="B347" s="250">
        <v>44530</v>
      </c>
      <c r="C347" s="65"/>
      <c r="D347" s="66"/>
      <c r="E347" s="66"/>
      <c r="F347" s="66"/>
      <c r="G347" s="66"/>
      <c r="H347" s="67"/>
      <c r="I347" s="68"/>
      <c r="J347" s="67"/>
      <c r="K347" s="67"/>
      <c r="L347" s="311">
        <v>0</v>
      </c>
      <c r="M347" s="312" t="str">
        <f t="shared" si="8"/>
        <v/>
      </c>
    </row>
    <row r="348" spans="2:13" x14ac:dyDescent="0.25">
      <c r="B348" s="250">
        <v>44530</v>
      </c>
      <c r="C348" s="65"/>
      <c r="D348" s="66"/>
      <c r="E348" s="66"/>
      <c r="F348" s="66"/>
      <c r="G348" s="66"/>
      <c r="H348" s="67"/>
      <c r="I348" s="68"/>
      <c r="J348" s="67"/>
      <c r="K348" s="67"/>
      <c r="L348" s="311">
        <v>0</v>
      </c>
      <c r="M348" s="312" t="str">
        <f t="shared" si="8"/>
        <v/>
      </c>
    </row>
    <row r="349" spans="2:13" x14ac:dyDescent="0.25">
      <c r="B349" s="250">
        <v>44530</v>
      </c>
      <c r="C349" s="65"/>
      <c r="D349" s="66"/>
      <c r="E349" s="66"/>
      <c r="F349" s="66"/>
      <c r="G349" s="66"/>
      <c r="H349" s="67"/>
      <c r="I349" s="68"/>
      <c r="J349" s="67"/>
      <c r="K349" s="67"/>
      <c r="L349" s="311">
        <v>0</v>
      </c>
      <c r="M349" s="312" t="str">
        <f t="shared" si="8"/>
        <v/>
      </c>
    </row>
    <row r="350" spans="2:13" x14ac:dyDescent="0.25">
      <c r="B350" s="250">
        <v>44530</v>
      </c>
      <c r="C350" s="65"/>
      <c r="D350" s="66"/>
      <c r="E350" s="66"/>
      <c r="F350" s="66"/>
      <c r="G350" s="66"/>
      <c r="H350" s="67"/>
      <c r="I350" s="68"/>
      <c r="J350" s="67"/>
      <c r="K350" s="67"/>
      <c r="L350" s="311">
        <v>0</v>
      </c>
      <c r="M350" s="312" t="str">
        <f t="shared" si="8"/>
        <v/>
      </c>
    </row>
    <row r="351" spans="2:13" x14ac:dyDescent="0.25">
      <c r="B351" s="250">
        <v>44530</v>
      </c>
      <c r="C351" s="65"/>
      <c r="D351" s="66"/>
      <c r="E351" s="66"/>
      <c r="F351" s="66"/>
      <c r="G351" s="66"/>
      <c r="H351" s="67"/>
      <c r="I351" s="68"/>
      <c r="J351" s="67"/>
      <c r="K351" s="67"/>
      <c r="L351" s="311">
        <v>0</v>
      </c>
      <c r="M351" s="312" t="str">
        <f t="shared" si="8"/>
        <v/>
      </c>
    </row>
    <row r="352" spans="2:13" x14ac:dyDescent="0.25">
      <c r="B352" s="250">
        <v>44530</v>
      </c>
      <c r="C352" s="65"/>
      <c r="D352" s="66"/>
      <c r="E352" s="66"/>
      <c r="F352" s="66"/>
      <c r="G352" s="66"/>
      <c r="H352" s="67"/>
      <c r="I352" s="68"/>
      <c r="J352" s="67"/>
      <c r="K352" s="67"/>
      <c r="L352" s="311">
        <v>0</v>
      </c>
      <c r="M352" s="312" t="str">
        <f t="shared" si="8"/>
        <v/>
      </c>
    </row>
    <row r="353" spans="2:13" x14ac:dyDescent="0.25">
      <c r="B353" s="250">
        <v>44530</v>
      </c>
      <c r="C353" s="65"/>
      <c r="D353" s="66"/>
      <c r="E353" s="66"/>
      <c r="F353" s="66"/>
      <c r="G353" s="66"/>
      <c r="H353" s="67"/>
      <c r="I353" s="68"/>
      <c r="J353" s="67"/>
      <c r="K353" s="67"/>
      <c r="L353" s="311">
        <v>0</v>
      </c>
      <c r="M353" s="312" t="str">
        <f t="shared" si="8"/>
        <v/>
      </c>
    </row>
    <row r="354" spans="2:13" x14ac:dyDescent="0.25">
      <c r="B354" s="250">
        <v>44530</v>
      </c>
      <c r="C354" s="65"/>
      <c r="D354" s="66"/>
      <c r="E354" s="66"/>
      <c r="F354" s="66"/>
      <c r="G354" s="66"/>
      <c r="H354" s="67"/>
      <c r="I354" s="68"/>
      <c r="J354" s="67"/>
      <c r="K354" s="67"/>
      <c r="L354" s="311">
        <v>0</v>
      </c>
      <c r="M354" s="312" t="str">
        <f t="shared" si="8"/>
        <v/>
      </c>
    </row>
    <row r="355" spans="2:13" x14ac:dyDescent="0.25">
      <c r="B355" s="250">
        <v>44530</v>
      </c>
      <c r="C355" s="65"/>
      <c r="D355" s="66"/>
      <c r="E355" s="66"/>
      <c r="F355" s="66"/>
      <c r="G355" s="66"/>
      <c r="H355" s="67"/>
      <c r="I355" s="68"/>
      <c r="J355" s="67"/>
      <c r="K355" s="67"/>
      <c r="L355" s="311">
        <v>0</v>
      </c>
      <c r="M355" s="312" t="str">
        <f t="shared" si="8"/>
        <v/>
      </c>
    </row>
    <row r="356" spans="2:13" x14ac:dyDescent="0.25">
      <c r="B356" s="250">
        <v>44530</v>
      </c>
      <c r="C356" s="65"/>
      <c r="D356" s="66"/>
      <c r="E356" s="66"/>
      <c r="F356" s="66"/>
      <c r="G356" s="66"/>
      <c r="H356" s="67"/>
      <c r="I356" s="68"/>
      <c r="J356" s="67"/>
      <c r="K356" s="67"/>
      <c r="L356" s="311">
        <v>0</v>
      </c>
      <c r="M356" s="312" t="str">
        <f t="shared" si="8"/>
        <v/>
      </c>
    </row>
    <row r="357" spans="2:13" x14ac:dyDescent="0.25">
      <c r="B357" s="250">
        <v>44530</v>
      </c>
      <c r="C357" s="65"/>
      <c r="D357" s="66"/>
      <c r="E357" s="66"/>
      <c r="F357" s="66"/>
      <c r="G357" s="66"/>
      <c r="H357" s="67"/>
      <c r="I357" s="68"/>
      <c r="J357" s="67"/>
      <c r="K357" s="67"/>
      <c r="L357" s="311">
        <v>0</v>
      </c>
      <c r="M357" s="312" t="str">
        <f t="shared" si="8"/>
        <v/>
      </c>
    </row>
    <row r="358" spans="2:13" x14ac:dyDescent="0.25">
      <c r="B358" s="250">
        <v>44530</v>
      </c>
      <c r="C358" s="65"/>
      <c r="D358" s="66"/>
      <c r="E358" s="66"/>
      <c r="F358" s="66"/>
      <c r="G358" s="66"/>
      <c r="H358" s="67"/>
      <c r="I358" s="68"/>
      <c r="J358" s="67"/>
      <c r="K358" s="67"/>
      <c r="L358" s="311">
        <v>0</v>
      </c>
      <c r="M358" s="312" t="str">
        <f t="shared" si="8"/>
        <v/>
      </c>
    </row>
    <row r="359" spans="2:13" x14ac:dyDescent="0.25">
      <c r="B359" s="250">
        <v>44530</v>
      </c>
      <c r="C359" s="65"/>
      <c r="D359" s="66"/>
      <c r="E359" s="66"/>
      <c r="F359" s="66"/>
      <c r="G359" s="66"/>
      <c r="H359" s="67"/>
      <c r="I359" s="68"/>
      <c r="J359" s="67"/>
      <c r="K359" s="67"/>
      <c r="L359" s="311">
        <v>0</v>
      </c>
      <c r="M359" s="312" t="str">
        <f t="shared" si="8"/>
        <v/>
      </c>
    </row>
    <row r="360" spans="2:13" x14ac:dyDescent="0.25">
      <c r="B360" s="250">
        <v>44530</v>
      </c>
      <c r="C360" s="65"/>
      <c r="D360" s="66"/>
      <c r="E360" s="66"/>
      <c r="F360" s="66"/>
      <c r="G360" s="66"/>
      <c r="H360" s="67"/>
      <c r="I360" s="68"/>
      <c r="J360" s="67"/>
      <c r="K360" s="67"/>
      <c r="L360" s="311">
        <v>0</v>
      </c>
      <c r="M360" s="312" t="str">
        <f t="shared" si="8"/>
        <v/>
      </c>
    </row>
    <row r="361" spans="2:13" x14ac:dyDescent="0.25">
      <c r="B361" s="250">
        <v>44530</v>
      </c>
      <c r="C361" s="65"/>
      <c r="D361" s="66"/>
      <c r="E361" s="66"/>
      <c r="F361" s="66"/>
      <c r="G361" s="66"/>
      <c r="H361" s="67"/>
      <c r="I361" s="68"/>
      <c r="J361" s="67"/>
      <c r="K361" s="67"/>
      <c r="L361" s="311">
        <v>0</v>
      </c>
      <c r="M361" s="312" t="str">
        <f t="shared" si="8"/>
        <v/>
      </c>
    </row>
    <row r="362" spans="2:13" x14ac:dyDescent="0.25">
      <c r="B362" s="250">
        <v>44530</v>
      </c>
      <c r="C362" s="65"/>
      <c r="D362" s="66"/>
      <c r="E362" s="66"/>
      <c r="F362" s="66"/>
      <c r="G362" s="66"/>
      <c r="H362" s="67"/>
      <c r="I362" s="68"/>
      <c r="J362" s="67"/>
      <c r="K362" s="67"/>
      <c r="L362" s="311">
        <v>0</v>
      </c>
      <c r="M362" s="312" t="str">
        <f t="shared" si="8"/>
        <v/>
      </c>
    </row>
    <row r="363" spans="2:13" x14ac:dyDescent="0.25">
      <c r="B363" s="250">
        <v>44530</v>
      </c>
      <c r="C363" s="65"/>
      <c r="D363" s="66"/>
      <c r="E363" s="66"/>
      <c r="F363" s="66"/>
      <c r="G363" s="66"/>
      <c r="H363" s="67"/>
      <c r="I363" s="68"/>
      <c r="J363" s="67"/>
      <c r="K363" s="67"/>
      <c r="L363" s="311">
        <v>0</v>
      </c>
      <c r="M363" s="312" t="str">
        <f t="shared" si="8"/>
        <v/>
      </c>
    </row>
    <row r="364" spans="2:13" x14ac:dyDescent="0.25">
      <c r="B364" s="250">
        <v>44530</v>
      </c>
      <c r="C364" s="65"/>
      <c r="D364" s="66"/>
      <c r="E364" s="66"/>
      <c r="F364" s="66"/>
      <c r="G364" s="66"/>
      <c r="H364" s="67"/>
      <c r="I364" s="68"/>
      <c r="J364" s="67"/>
      <c r="K364" s="67"/>
      <c r="L364" s="311">
        <v>0</v>
      </c>
      <c r="M364" s="312" t="str">
        <f t="shared" si="8"/>
        <v/>
      </c>
    </row>
    <row r="365" spans="2:13" x14ac:dyDescent="0.25">
      <c r="B365" s="250">
        <v>44530</v>
      </c>
      <c r="C365" s="65"/>
      <c r="D365" s="66"/>
      <c r="E365" s="66"/>
      <c r="F365" s="66"/>
      <c r="G365" s="66"/>
      <c r="H365" s="67"/>
      <c r="I365" s="68"/>
      <c r="J365" s="67"/>
      <c r="K365" s="67"/>
      <c r="L365" s="311">
        <v>0</v>
      </c>
      <c r="M365" s="312" t="str">
        <f t="shared" si="8"/>
        <v/>
      </c>
    </row>
    <row r="366" spans="2:13" x14ac:dyDescent="0.25">
      <c r="B366" s="250">
        <v>44530</v>
      </c>
      <c r="C366" s="65"/>
      <c r="D366" s="66"/>
      <c r="E366" s="66"/>
      <c r="F366" s="66"/>
      <c r="G366" s="66"/>
      <c r="H366" s="67"/>
      <c r="I366" s="68"/>
      <c r="J366" s="67"/>
      <c r="K366" s="67"/>
      <c r="L366" s="311">
        <v>0</v>
      </c>
      <c r="M366" s="312" t="str">
        <f t="shared" si="8"/>
        <v/>
      </c>
    </row>
    <row r="367" spans="2:13" x14ac:dyDescent="0.25">
      <c r="B367" s="250">
        <v>44530</v>
      </c>
      <c r="C367" s="65"/>
      <c r="D367" s="66"/>
      <c r="E367" s="66"/>
      <c r="F367" s="66"/>
      <c r="G367" s="66"/>
      <c r="H367" s="67"/>
      <c r="I367" s="68"/>
      <c r="J367" s="67"/>
      <c r="K367" s="67"/>
      <c r="L367" s="311">
        <v>0</v>
      </c>
      <c r="M367" s="312" t="str">
        <f t="shared" si="8"/>
        <v/>
      </c>
    </row>
    <row r="368" spans="2:13" x14ac:dyDescent="0.25">
      <c r="B368" s="250">
        <v>44530</v>
      </c>
      <c r="C368" s="65"/>
      <c r="D368" s="66"/>
      <c r="E368" s="66"/>
      <c r="F368" s="66"/>
      <c r="G368" s="66"/>
      <c r="H368" s="67"/>
      <c r="I368" s="68"/>
      <c r="J368" s="67"/>
      <c r="K368" s="67"/>
      <c r="L368" s="311">
        <v>0</v>
      </c>
      <c r="M368" s="312" t="str">
        <f t="shared" si="8"/>
        <v/>
      </c>
    </row>
    <row r="369" spans="2:13" x14ac:dyDescent="0.25">
      <c r="B369" s="250">
        <v>44530</v>
      </c>
      <c r="C369" s="65"/>
      <c r="D369" s="66"/>
      <c r="E369" s="66"/>
      <c r="F369" s="66"/>
      <c r="G369" s="66"/>
      <c r="H369" s="67"/>
      <c r="I369" s="68"/>
      <c r="J369" s="67"/>
      <c r="K369" s="67"/>
      <c r="L369" s="311">
        <v>0</v>
      </c>
      <c r="M369" s="312" t="str">
        <f t="shared" si="8"/>
        <v/>
      </c>
    </row>
    <row r="370" spans="2:13" x14ac:dyDescent="0.25">
      <c r="B370" s="250">
        <v>44530</v>
      </c>
      <c r="C370" s="65"/>
      <c r="D370" s="66"/>
      <c r="E370" s="66"/>
      <c r="F370" s="66"/>
      <c r="G370" s="66"/>
      <c r="H370" s="67"/>
      <c r="I370" s="68"/>
      <c r="J370" s="67"/>
      <c r="K370" s="67"/>
      <c r="L370" s="311">
        <v>0</v>
      </c>
      <c r="M370" s="312" t="str">
        <f t="shared" si="8"/>
        <v/>
      </c>
    </row>
    <row r="371" spans="2:13" x14ac:dyDescent="0.25">
      <c r="B371" s="250">
        <v>44530</v>
      </c>
      <c r="C371" s="65"/>
      <c r="D371" s="66"/>
      <c r="E371" s="66"/>
      <c r="F371" s="66"/>
      <c r="G371" s="66"/>
      <c r="H371" s="67"/>
      <c r="I371" s="68"/>
      <c r="J371" s="67"/>
      <c r="K371" s="67"/>
      <c r="L371" s="311">
        <v>0</v>
      </c>
      <c r="M371" s="312" t="str">
        <f t="shared" si="8"/>
        <v/>
      </c>
    </row>
    <row r="372" spans="2:13" x14ac:dyDescent="0.25">
      <c r="B372" s="250">
        <v>44530</v>
      </c>
      <c r="C372" s="65"/>
      <c r="D372" s="66"/>
      <c r="E372" s="66"/>
      <c r="F372" s="66"/>
      <c r="G372" s="66"/>
      <c r="H372" s="67"/>
      <c r="I372" s="68"/>
      <c r="J372" s="67"/>
      <c r="K372" s="67"/>
      <c r="L372" s="311">
        <v>0</v>
      </c>
      <c r="M372" s="312" t="str">
        <f t="shared" si="8"/>
        <v/>
      </c>
    </row>
    <row r="373" spans="2:13" x14ac:dyDescent="0.25">
      <c r="B373" s="250">
        <v>44530</v>
      </c>
      <c r="C373" s="65"/>
      <c r="D373" s="66"/>
      <c r="E373" s="66"/>
      <c r="F373" s="66"/>
      <c r="G373" s="66"/>
      <c r="H373" s="67"/>
      <c r="I373" s="68"/>
      <c r="J373" s="67"/>
      <c r="K373" s="67"/>
      <c r="L373" s="311">
        <v>0</v>
      </c>
      <c r="M373" s="312" t="str">
        <f t="shared" si="8"/>
        <v/>
      </c>
    </row>
    <row r="374" spans="2:13" x14ac:dyDescent="0.25">
      <c r="B374" s="250">
        <v>44530</v>
      </c>
      <c r="C374" s="65"/>
      <c r="D374" s="66"/>
      <c r="E374" s="66"/>
      <c r="F374" s="66"/>
      <c r="G374" s="66"/>
      <c r="H374" s="67"/>
      <c r="I374" s="68"/>
      <c r="J374" s="67"/>
      <c r="K374" s="67"/>
      <c r="L374" s="311">
        <v>0</v>
      </c>
      <c r="M374" s="312" t="str">
        <f t="shared" si="8"/>
        <v/>
      </c>
    </row>
    <row r="375" spans="2:13" x14ac:dyDescent="0.25">
      <c r="B375" s="250">
        <v>44530</v>
      </c>
      <c r="C375" s="65"/>
      <c r="D375" s="66"/>
      <c r="E375" s="66"/>
      <c r="F375" s="66"/>
      <c r="G375" s="66"/>
      <c r="H375" s="67"/>
      <c r="I375" s="68"/>
      <c r="J375" s="67"/>
      <c r="K375" s="67"/>
      <c r="L375" s="311">
        <v>0</v>
      </c>
      <c r="M375" s="312" t="str">
        <f t="shared" ref="M375:M438" si="9">IF(ISERROR(L375/SUM($L$118:$L$693)),"",L375/SUM($L$118:$L$693))</f>
        <v/>
      </c>
    </row>
    <row r="376" spans="2:13" x14ac:dyDescent="0.25">
      <c r="B376" s="250">
        <v>44530</v>
      </c>
      <c r="C376" s="65"/>
      <c r="D376" s="66"/>
      <c r="E376" s="66"/>
      <c r="F376" s="66"/>
      <c r="G376" s="66"/>
      <c r="H376" s="67"/>
      <c r="I376" s="68"/>
      <c r="J376" s="67"/>
      <c r="K376" s="67"/>
      <c r="L376" s="311">
        <v>0</v>
      </c>
      <c r="M376" s="312" t="str">
        <f t="shared" si="9"/>
        <v/>
      </c>
    </row>
    <row r="377" spans="2:13" x14ac:dyDescent="0.25">
      <c r="B377" s="250">
        <v>44530</v>
      </c>
      <c r="C377" s="65"/>
      <c r="D377" s="66"/>
      <c r="E377" s="66"/>
      <c r="F377" s="66"/>
      <c r="G377" s="66"/>
      <c r="H377" s="67"/>
      <c r="I377" s="68"/>
      <c r="J377" s="67"/>
      <c r="K377" s="67"/>
      <c r="L377" s="311">
        <v>0</v>
      </c>
      <c r="M377" s="312" t="str">
        <f t="shared" si="9"/>
        <v/>
      </c>
    </row>
    <row r="378" spans="2:13" x14ac:dyDescent="0.25">
      <c r="B378" s="250">
        <v>44530</v>
      </c>
      <c r="C378" s="65"/>
      <c r="D378" s="66"/>
      <c r="E378" s="66"/>
      <c r="F378" s="66"/>
      <c r="G378" s="66"/>
      <c r="H378" s="67"/>
      <c r="I378" s="68"/>
      <c r="J378" s="67"/>
      <c r="K378" s="67"/>
      <c r="L378" s="311">
        <v>0</v>
      </c>
      <c r="M378" s="312" t="str">
        <f t="shared" si="9"/>
        <v/>
      </c>
    </row>
    <row r="379" spans="2:13" x14ac:dyDescent="0.25">
      <c r="B379" s="250">
        <v>44530</v>
      </c>
      <c r="C379" s="65"/>
      <c r="D379" s="66"/>
      <c r="E379" s="66"/>
      <c r="F379" s="66"/>
      <c r="G379" s="66"/>
      <c r="H379" s="67"/>
      <c r="I379" s="68"/>
      <c r="J379" s="67"/>
      <c r="K379" s="67"/>
      <c r="L379" s="311">
        <v>0</v>
      </c>
      <c r="M379" s="312" t="str">
        <f t="shared" si="9"/>
        <v/>
      </c>
    </row>
    <row r="380" spans="2:13" x14ac:dyDescent="0.25">
      <c r="B380" s="250">
        <v>44530</v>
      </c>
      <c r="C380" s="65"/>
      <c r="D380" s="66"/>
      <c r="E380" s="66"/>
      <c r="F380" s="66"/>
      <c r="G380" s="66"/>
      <c r="H380" s="67"/>
      <c r="I380" s="68"/>
      <c r="J380" s="67"/>
      <c r="K380" s="67"/>
      <c r="L380" s="311">
        <v>0</v>
      </c>
      <c r="M380" s="312" t="str">
        <f t="shared" si="9"/>
        <v/>
      </c>
    </row>
    <row r="381" spans="2:13" x14ac:dyDescent="0.25">
      <c r="B381" s="250">
        <v>44530</v>
      </c>
      <c r="C381" s="65"/>
      <c r="D381" s="66"/>
      <c r="E381" s="66"/>
      <c r="F381" s="66"/>
      <c r="G381" s="66"/>
      <c r="H381" s="67"/>
      <c r="I381" s="68"/>
      <c r="J381" s="67"/>
      <c r="K381" s="67"/>
      <c r="L381" s="311">
        <v>0</v>
      </c>
      <c r="M381" s="312" t="str">
        <f t="shared" si="9"/>
        <v/>
      </c>
    </row>
    <row r="382" spans="2:13" x14ac:dyDescent="0.25">
      <c r="B382" s="250">
        <v>44530</v>
      </c>
      <c r="C382" s="65"/>
      <c r="D382" s="66"/>
      <c r="E382" s="66"/>
      <c r="F382" s="66"/>
      <c r="G382" s="66"/>
      <c r="H382" s="67"/>
      <c r="I382" s="68"/>
      <c r="J382" s="67"/>
      <c r="K382" s="67"/>
      <c r="L382" s="311">
        <v>0</v>
      </c>
      <c r="M382" s="312" t="str">
        <f t="shared" si="9"/>
        <v/>
      </c>
    </row>
    <row r="383" spans="2:13" x14ac:dyDescent="0.25">
      <c r="B383" s="250">
        <v>44530</v>
      </c>
      <c r="C383" s="65"/>
      <c r="D383" s="66"/>
      <c r="E383" s="66"/>
      <c r="F383" s="66"/>
      <c r="G383" s="66"/>
      <c r="H383" s="67"/>
      <c r="I383" s="68"/>
      <c r="J383" s="67"/>
      <c r="K383" s="67"/>
      <c r="L383" s="311">
        <v>0</v>
      </c>
      <c r="M383" s="312" t="str">
        <f t="shared" si="9"/>
        <v/>
      </c>
    </row>
    <row r="384" spans="2:13" x14ac:dyDescent="0.25">
      <c r="B384" s="250">
        <v>44530</v>
      </c>
      <c r="C384" s="65"/>
      <c r="D384" s="66"/>
      <c r="E384" s="66"/>
      <c r="F384" s="66"/>
      <c r="G384" s="66"/>
      <c r="H384" s="67"/>
      <c r="I384" s="68"/>
      <c r="J384" s="67"/>
      <c r="K384" s="67"/>
      <c r="L384" s="311">
        <v>0</v>
      </c>
      <c r="M384" s="312" t="str">
        <f t="shared" si="9"/>
        <v/>
      </c>
    </row>
    <row r="385" spans="2:13" x14ac:dyDescent="0.25">
      <c r="B385" s="250">
        <v>44530</v>
      </c>
      <c r="C385" s="65"/>
      <c r="D385" s="66"/>
      <c r="E385" s="66"/>
      <c r="F385" s="66"/>
      <c r="G385" s="66"/>
      <c r="H385" s="67"/>
      <c r="I385" s="68"/>
      <c r="J385" s="67"/>
      <c r="K385" s="67"/>
      <c r="L385" s="311">
        <v>0</v>
      </c>
      <c r="M385" s="312" t="str">
        <f t="shared" si="9"/>
        <v/>
      </c>
    </row>
    <row r="386" spans="2:13" x14ac:dyDescent="0.25">
      <c r="B386" s="250">
        <v>44530</v>
      </c>
      <c r="C386" s="65"/>
      <c r="D386" s="66"/>
      <c r="E386" s="66"/>
      <c r="F386" s="66"/>
      <c r="G386" s="66"/>
      <c r="H386" s="67"/>
      <c r="I386" s="68"/>
      <c r="J386" s="67"/>
      <c r="K386" s="67"/>
      <c r="L386" s="311">
        <v>0</v>
      </c>
      <c r="M386" s="312" t="str">
        <f t="shared" si="9"/>
        <v/>
      </c>
    </row>
    <row r="387" spans="2:13" x14ac:dyDescent="0.25">
      <c r="B387" s="250">
        <v>44530</v>
      </c>
      <c r="C387" s="65"/>
      <c r="D387" s="66"/>
      <c r="E387" s="66"/>
      <c r="F387" s="66"/>
      <c r="G387" s="66"/>
      <c r="H387" s="67"/>
      <c r="I387" s="68"/>
      <c r="J387" s="67"/>
      <c r="K387" s="67"/>
      <c r="L387" s="311">
        <v>0</v>
      </c>
      <c r="M387" s="312" t="str">
        <f t="shared" si="9"/>
        <v/>
      </c>
    </row>
    <row r="388" spans="2:13" x14ac:dyDescent="0.25">
      <c r="B388" s="250">
        <v>44530</v>
      </c>
      <c r="C388" s="65"/>
      <c r="D388" s="66"/>
      <c r="E388" s="66"/>
      <c r="F388" s="66"/>
      <c r="G388" s="66"/>
      <c r="H388" s="67"/>
      <c r="I388" s="68"/>
      <c r="J388" s="67"/>
      <c r="K388" s="67"/>
      <c r="L388" s="311">
        <v>0</v>
      </c>
      <c r="M388" s="312" t="str">
        <f t="shared" si="9"/>
        <v/>
      </c>
    </row>
    <row r="389" spans="2:13" x14ac:dyDescent="0.25">
      <c r="B389" s="250">
        <v>44530</v>
      </c>
      <c r="C389" s="65"/>
      <c r="D389" s="66"/>
      <c r="E389" s="66"/>
      <c r="F389" s="66"/>
      <c r="G389" s="66"/>
      <c r="H389" s="67"/>
      <c r="I389" s="68"/>
      <c r="J389" s="67"/>
      <c r="K389" s="67"/>
      <c r="L389" s="311">
        <v>0</v>
      </c>
      <c r="M389" s="312" t="str">
        <f t="shared" si="9"/>
        <v/>
      </c>
    </row>
    <row r="390" spans="2:13" x14ac:dyDescent="0.25">
      <c r="B390" s="250">
        <v>44530</v>
      </c>
      <c r="C390" s="65"/>
      <c r="D390" s="66"/>
      <c r="E390" s="66"/>
      <c r="F390" s="66"/>
      <c r="G390" s="66"/>
      <c r="H390" s="67"/>
      <c r="I390" s="68"/>
      <c r="J390" s="67"/>
      <c r="K390" s="67"/>
      <c r="L390" s="311">
        <v>0</v>
      </c>
      <c r="M390" s="312" t="str">
        <f t="shared" si="9"/>
        <v/>
      </c>
    </row>
    <row r="391" spans="2:13" x14ac:dyDescent="0.25">
      <c r="B391" s="250">
        <v>44530</v>
      </c>
      <c r="C391" s="65"/>
      <c r="D391" s="66"/>
      <c r="E391" s="66"/>
      <c r="F391" s="66"/>
      <c r="G391" s="66"/>
      <c r="H391" s="67"/>
      <c r="I391" s="68"/>
      <c r="J391" s="67"/>
      <c r="K391" s="67"/>
      <c r="L391" s="311">
        <v>0</v>
      </c>
      <c r="M391" s="312" t="str">
        <f t="shared" si="9"/>
        <v/>
      </c>
    </row>
    <row r="392" spans="2:13" x14ac:dyDescent="0.25">
      <c r="B392" s="250">
        <v>44530</v>
      </c>
      <c r="C392" s="65"/>
      <c r="D392" s="66"/>
      <c r="E392" s="66"/>
      <c r="F392" s="66"/>
      <c r="G392" s="66"/>
      <c r="H392" s="67"/>
      <c r="I392" s="68"/>
      <c r="J392" s="67"/>
      <c r="K392" s="67"/>
      <c r="L392" s="311">
        <v>0</v>
      </c>
      <c r="M392" s="312" t="str">
        <f t="shared" si="9"/>
        <v/>
      </c>
    </row>
    <row r="393" spans="2:13" x14ac:dyDescent="0.25">
      <c r="B393" s="250">
        <v>44530</v>
      </c>
      <c r="C393" s="65"/>
      <c r="D393" s="66"/>
      <c r="E393" s="66"/>
      <c r="F393" s="66"/>
      <c r="G393" s="66"/>
      <c r="H393" s="67"/>
      <c r="I393" s="68"/>
      <c r="J393" s="67"/>
      <c r="K393" s="67"/>
      <c r="L393" s="311">
        <v>0</v>
      </c>
      <c r="M393" s="312" t="str">
        <f t="shared" si="9"/>
        <v/>
      </c>
    </row>
    <row r="394" spans="2:13" x14ac:dyDescent="0.25">
      <c r="B394" s="250">
        <v>44530</v>
      </c>
      <c r="C394" s="65"/>
      <c r="D394" s="66"/>
      <c r="E394" s="66"/>
      <c r="F394" s="66"/>
      <c r="G394" s="66"/>
      <c r="H394" s="67"/>
      <c r="I394" s="68"/>
      <c r="J394" s="67"/>
      <c r="K394" s="67"/>
      <c r="L394" s="311">
        <v>0</v>
      </c>
      <c r="M394" s="312" t="str">
        <f t="shared" si="9"/>
        <v/>
      </c>
    </row>
    <row r="395" spans="2:13" x14ac:dyDescent="0.25">
      <c r="B395" s="250">
        <v>44530</v>
      </c>
      <c r="C395" s="65"/>
      <c r="D395" s="66"/>
      <c r="E395" s="66"/>
      <c r="F395" s="66"/>
      <c r="G395" s="66"/>
      <c r="H395" s="67"/>
      <c r="I395" s="68"/>
      <c r="J395" s="67"/>
      <c r="K395" s="67"/>
      <c r="L395" s="311">
        <v>0</v>
      </c>
      <c r="M395" s="312" t="str">
        <f t="shared" si="9"/>
        <v/>
      </c>
    </row>
    <row r="396" spans="2:13" x14ac:dyDescent="0.25">
      <c r="B396" s="250">
        <v>44530</v>
      </c>
      <c r="C396" s="65"/>
      <c r="D396" s="66"/>
      <c r="E396" s="66"/>
      <c r="F396" s="66"/>
      <c r="G396" s="66"/>
      <c r="H396" s="67"/>
      <c r="I396" s="68"/>
      <c r="J396" s="67"/>
      <c r="K396" s="67"/>
      <c r="L396" s="311">
        <v>0</v>
      </c>
      <c r="M396" s="312" t="str">
        <f t="shared" si="9"/>
        <v/>
      </c>
    </row>
    <row r="397" spans="2:13" x14ac:dyDescent="0.25">
      <c r="B397" s="250">
        <v>44530</v>
      </c>
      <c r="C397" s="65"/>
      <c r="D397" s="66"/>
      <c r="E397" s="66"/>
      <c r="F397" s="66"/>
      <c r="G397" s="66"/>
      <c r="H397" s="67"/>
      <c r="I397" s="68"/>
      <c r="J397" s="67"/>
      <c r="K397" s="67"/>
      <c r="L397" s="311">
        <v>0</v>
      </c>
      <c r="M397" s="312" t="str">
        <f t="shared" si="9"/>
        <v/>
      </c>
    </row>
    <row r="398" spans="2:13" x14ac:dyDescent="0.25">
      <c r="B398" s="250">
        <v>44530</v>
      </c>
      <c r="C398" s="65"/>
      <c r="D398" s="66"/>
      <c r="E398" s="66"/>
      <c r="F398" s="66"/>
      <c r="G398" s="66"/>
      <c r="H398" s="67"/>
      <c r="I398" s="68"/>
      <c r="J398" s="67"/>
      <c r="K398" s="67"/>
      <c r="L398" s="311">
        <v>0</v>
      </c>
      <c r="M398" s="312" t="str">
        <f t="shared" si="9"/>
        <v/>
      </c>
    </row>
    <row r="399" spans="2:13" x14ac:dyDescent="0.25">
      <c r="B399" s="250">
        <v>44530</v>
      </c>
      <c r="C399" s="65"/>
      <c r="D399" s="66"/>
      <c r="E399" s="66"/>
      <c r="F399" s="66"/>
      <c r="G399" s="66"/>
      <c r="H399" s="67"/>
      <c r="I399" s="68"/>
      <c r="J399" s="67"/>
      <c r="K399" s="67"/>
      <c r="L399" s="311">
        <v>0</v>
      </c>
      <c r="M399" s="312" t="str">
        <f t="shared" si="9"/>
        <v/>
      </c>
    </row>
    <row r="400" spans="2:13" x14ac:dyDescent="0.25">
      <c r="B400" s="250">
        <v>44530</v>
      </c>
      <c r="C400" s="65"/>
      <c r="D400" s="66"/>
      <c r="E400" s="66"/>
      <c r="F400" s="66"/>
      <c r="G400" s="66"/>
      <c r="H400" s="67"/>
      <c r="I400" s="68"/>
      <c r="J400" s="67"/>
      <c r="K400" s="67"/>
      <c r="L400" s="311">
        <v>0</v>
      </c>
      <c r="M400" s="312" t="str">
        <f t="shared" si="9"/>
        <v/>
      </c>
    </row>
    <row r="401" spans="2:13" x14ac:dyDescent="0.25">
      <c r="B401" s="250">
        <v>44530</v>
      </c>
      <c r="C401" s="65"/>
      <c r="D401" s="66"/>
      <c r="E401" s="66"/>
      <c r="F401" s="66"/>
      <c r="G401" s="66"/>
      <c r="H401" s="67"/>
      <c r="I401" s="68"/>
      <c r="J401" s="67"/>
      <c r="K401" s="67"/>
      <c r="L401" s="311">
        <v>0</v>
      </c>
      <c r="M401" s="312" t="str">
        <f t="shared" si="9"/>
        <v/>
      </c>
    </row>
    <row r="402" spans="2:13" x14ac:dyDescent="0.25">
      <c r="B402" s="250">
        <v>44530</v>
      </c>
      <c r="C402" s="65"/>
      <c r="D402" s="66"/>
      <c r="E402" s="66"/>
      <c r="F402" s="66"/>
      <c r="G402" s="66"/>
      <c r="H402" s="67"/>
      <c r="I402" s="68"/>
      <c r="J402" s="67"/>
      <c r="K402" s="67"/>
      <c r="L402" s="311">
        <v>0</v>
      </c>
      <c r="M402" s="312" t="str">
        <f t="shared" si="9"/>
        <v/>
      </c>
    </row>
    <row r="403" spans="2:13" x14ac:dyDescent="0.25">
      <c r="B403" s="250">
        <v>44530</v>
      </c>
      <c r="C403" s="65"/>
      <c r="D403" s="66"/>
      <c r="E403" s="66"/>
      <c r="F403" s="66"/>
      <c r="G403" s="66"/>
      <c r="H403" s="67"/>
      <c r="I403" s="68"/>
      <c r="J403" s="67"/>
      <c r="K403" s="67"/>
      <c r="L403" s="311">
        <v>0</v>
      </c>
      <c r="M403" s="312" t="str">
        <f t="shared" si="9"/>
        <v/>
      </c>
    </row>
    <row r="404" spans="2:13" x14ac:dyDescent="0.25">
      <c r="B404" s="250">
        <v>44530</v>
      </c>
      <c r="C404" s="65"/>
      <c r="D404" s="66"/>
      <c r="E404" s="66"/>
      <c r="F404" s="66"/>
      <c r="G404" s="66"/>
      <c r="H404" s="67"/>
      <c r="I404" s="68"/>
      <c r="J404" s="67"/>
      <c r="K404" s="67"/>
      <c r="L404" s="311">
        <v>0</v>
      </c>
      <c r="M404" s="312" t="str">
        <f t="shared" si="9"/>
        <v/>
      </c>
    </row>
    <row r="405" spans="2:13" x14ac:dyDescent="0.25">
      <c r="B405" s="250">
        <v>44530</v>
      </c>
      <c r="C405" s="65"/>
      <c r="D405" s="66"/>
      <c r="E405" s="66"/>
      <c r="F405" s="66"/>
      <c r="G405" s="66"/>
      <c r="H405" s="67"/>
      <c r="I405" s="68"/>
      <c r="J405" s="67"/>
      <c r="K405" s="67"/>
      <c r="L405" s="311">
        <v>0</v>
      </c>
      <c r="M405" s="312" t="str">
        <f t="shared" si="9"/>
        <v/>
      </c>
    </row>
    <row r="406" spans="2:13" x14ac:dyDescent="0.25">
      <c r="B406" s="250">
        <v>44530</v>
      </c>
      <c r="C406" s="65"/>
      <c r="D406" s="66"/>
      <c r="E406" s="66"/>
      <c r="F406" s="66"/>
      <c r="G406" s="66"/>
      <c r="H406" s="67"/>
      <c r="I406" s="68"/>
      <c r="J406" s="67"/>
      <c r="K406" s="67"/>
      <c r="L406" s="311">
        <v>0</v>
      </c>
      <c r="M406" s="312" t="str">
        <f t="shared" si="9"/>
        <v/>
      </c>
    </row>
    <row r="407" spans="2:13" x14ac:dyDescent="0.25">
      <c r="B407" s="250">
        <v>44530</v>
      </c>
      <c r="C407" s="65"/>
      <c r="D407" s="66"/>
      <c r="E407" s="66"/>
      <c r="F407" s="66"/>
      <c r="G407" s="66"/>
      <c r="H407" s="67"/>
      <c r="I407" s="68"/>
      <c r="J407" s="67"/>
      <c r="K407" s="67"/>
      <c r="L407" s="311">
        <v>0</v>
      </c>
      <c r="M407" s="312" t="str">
        <f t="shared" si="9"/>
        <v/>
      </c>
    </row>
    <row r="408" spans="2:13" x14ac:dyDescent="0.25">
      <c r="B408" s="250">
        <v>44530</v>
      </c>
      <c r="C408" s="65"/>
      <c r="D408" s="66"/>
      <c r="E408" s="66"/>
      <c r="F408" s="66"/>
      <c r="G408" s="66"/>
      <c r="H408" s="67"/>
      <c r="I408" s="68"/>
      <c r="J408" s="67"/>
      <c r="K408" s="67"/>
      <c r="L408" s="311">
        <v>0</v>
      </c>
      <c r="M408" s="312" t="str">
        <f t="shared" si="9"/>
        <v/>
      </c>
    </row>
    <row r="409" spans="2:13" x14ac:dyDescent="0.25">
      <c r="B409" s="250">
        <v>44530</v>
      </c>
      <c r="C409" s="65"/>
      <c r="D409" s="66"/>
      <c r="E409" s="66"/>
      <c r="F409" s="66"/>
      <c r="G409" s="66"/>
      <c r="H409" s="67"/>
      <c r="I409" s="68"/>
      <c r="J409" s="67"/>
      <c r="K409" s="67"/>
      <c r="L409" s="311">
        <v>0</v>
      </c>
      <c r="M409" s="312" t="str">
        <f t="shared" si="9"/>
        <v/>
      </c>
    </row>
    <row r="410" spans="2:13" x14ac:dyDescent="0.25">
      <c r="B410" s="250">
        <v>44530</v>
      </c>
      <c r="C410" s="65"/>
      <c r="D410" s="66"/>
      <c r="E410" s="66"/>
      <c r="F410" s="66"/>
      <c r="G410" s="66"/>
      <c r="H410" s="67"/>
      <c r="I410" s="68"/>
      <c r="J410" s="67"/>
      <c r="K410" s="67"/>
      <c r="L410" s="311">
        <v>0</v>
      </c>
      <c r="M410" s="312" t="str">
        <f t="shared" si="9"/>
        <v/>
      </c>
    </row>
    <row r="411" spans="2:13" x14ac:dyDescent="0.25">
      <c r="B411" s="250">
        <v>44530</v>
      </c>
      <c r="C411" s="65"/>
      <c r="D411" s="66"/>
      <c r="E411" s="66"/>
      <c r="F411" s="66"/>
      <c r="G411" s="66"/>
      <c r="H411" s="67"/>
      <c r="I411" s="68"/>
      <c r="J411" s="67"/>
      <c r="K411" s="67"/>
      <c r="L411" s="311">
        <v>0</v>
      </c>
      <c r="M411" s="312" t="str">
        <f t="shared" si="9"/>
        <v/>
      </c>
    </row>
    <row r="412" spans="2:13" x14ac:dyDescent="0.25">
      <c r="B412" s="250">
        <v>44530</v>
      </c>
      <c r="C412" s="65"/>
      <c r="D412" s="66"/>
      <c r="E412" s="66"/>
      <c r="F412" s="66"/>
      <c r="G412" s="66"/>
      <c r="H412" s="67"/>
      <c r="I412" s="68"/>
      <c r="J412" s="67"/>
      <c r="K412" s="67"/>
      <c r="L412" s="311">
        <v>0</v>
      </c>
      <c r="M412" s="312" t="str">
        <f t="shared" si="9"/>
        <v/>
      </c>
    </row>
    <row r="413" spans="2:13" x14ac:dyDescent="0.25">
      <c r="B413" s="250">
        <v>44530</v>
      </c>
      <c r="C413" s="65"/>
      <c r="D413" s="66"/>
      <c r="E413" s="66"/>
      <c r="F413" s="66"/>
      <c r="G413" s="66"/>
      <c r="H413" s="67"/>
      <c r="I413" s="68"/>
      <c r="J413" s="67"/>
      <c r="K413" s="67"/>
      <c r="L413" s="311">
        <v>0</v>
      </c>
      <c r="M413" s="312" t="str">
        <f t="shared" si="9"/>
        <v/>
      </c>
    </row>
    <row r="414" spans="2:13" x14ac:dyDescent="0.25">
      <c r="B414" s="250">
        <v>44530</v>
      </c>
      <c r="C414" s="65"/>
      <c r="D414" s="66"/>
      <c r="E414" s="66"/>
      <c r="F414" s="66"/>
      <c r="G414" s="66"/>
      <c r="H414" s="67"/>
      <c r="I414" s="68"/>
      <c r="J414" s="67"/>
      <c r="K414" s="67"/>
      <c r="L414" s="311">
        <v>0</v>
      </c>
      <c r="M414" s="312" t="str">
        <f t="shared" si="9"/>
        <v/>
      </c>
    </row>
    <row r="415" spans="2:13" x14ac:dyDescent="0.25">
      <c r="B415" s="250">
        <v>44530</v>
      </c>
      <c r="C415" s="65"/>
      <c r="D415" s="66"/>
      <c r="E415" s="66"/>
      <c r="F415" s="66"/>
      <c r="G415" s="66"/>
      <c r="H415" s="67"/>
      <c r="I415" s="68"/>
      <c r="J415" s="67"/>
      <c r="K415" s="67"/>
      <c r="L415" s="311">
        <v>0</v>
      </c>
      <c r="M415" s="312" t="str">
        <f t="shared" si="9"/>
        <v/>
      </c>
    </row>
    <row r="416" spans="2:13" x14ac:dyDescent="0.25">
      <c r="B416" s="250">
        <v>44530</v>
      </c>
      <c r="C416" s="65"/>
      <c r="D416" s="66"/>
      <c r="E416" s="66"/>
      <c r="F416" s="66"/>
      <c r="G416" s="66"/>
      <c r="H416" s="67"/>
      <c r="I416" s="68"/>
      <c r="J416" s="67"/>
      <c r="K416" s="67"/>
      <c r="L416" s="311">
        <v>0</v>
      </c>
      <c r="M416" s="312" t="str">
        <f t="shared" si="9"/>
        <v/>
      </c>
    </row>
    <row r="417" spans="2:13" x14ac:dyDescent="0.25">
      <c r="B417" s="250">
        <v>44530</v>
      </c>
      <c r="C417" s="65"/>
      <c r="D417" s="66"/>
      <c r="E417" s="66"/>
      <c r="F417" s="66"/>
      <c r="G417" s="66"/>
      <c r="H417" s="67"/>
      <c r="I417" s="68"/>
      <c r="J417" s="67"/>
      <c r="K417" s="67"/>
      <c r="L417" s="311">
        <v>0</v>
      </c>
      <c r="M417" s="312" t="str">
        <f t="shared" si="9"/>
        <v/>
      </c>
    </row>
    <row r="418" spans="2:13" x14ac:dyDescent="0.25">
      <c r="B418" s="250">
        <v>44530</v>
      </c>
      <c r="C418" s="65"/>
      <c r="D418" s="66"/>
      <c r="E418" s="66"/>
      <c r="F418" s="66"/>
      <c r="G418" s="66"/>
      <c r="H418" s="67"/>
      <c r="I418" s="68"/>
      <c r="J418" s="67"/>
      <c r="K418" s="67"/>
      <c r="L418" s="311">
        <v>0</v>
      </c>
      <c r="M418" s="312" t="str">
        <f t="shared" si="9"/>
        <v/>
      </c>
    </row>
    <row r="419" spans="2:13" x14ac:dyDescent="0.25">
      <c r="B419" s="250">
        <v>44530</v>
      </c>
      <c r="C419" s="65"/>
      <c r="D419" s="66"/>
      <c r="E419" s="66"/>
      <c r="F419" s="66"/>
      <c r="G419" s="66"/>
      <c r="H419" s="67"/>
      <c r="I419" s="68"/>
      <c r="J419" s="67"/>
      <c r="K419" s="67"/>
      <c r="L419" s="311">
        <v>0</v>
      </c>
      <c r="M419" s="312" t="str">
        <f t="shared" si="9"/>
        <v/>
      </c>
    </row>
    <row r="420" spans="2:13" x14ac:dyDescent="0.25">
      <c r="B420" s="250">
        <v>44530</v>
      </c>
      <c r="C420" s="65"/>
      <c r="D420" s="66"/>
      <c r="E420" s="66"/>
      <c r="F420" s="66"/>
      <c r="G420" s="66"/>
      <c r="H420" s="67"/>
      <c r="I420" s="68"/>
      <c r="J420" s="67"/>
      <c r="K420" s="67"/>
      <c r="L420" s="311">
        <v>0</v>
      </c>
      <c r="M420" s="312" t="str">
        <f t="shared" si="9"/>
        <v/>
      </c>
    </row>
    <row r="421" spans="2:13" x14ac:dyDescent="0.25">
      <c r="B421" s="250">
        <v>44530</v>
      </c>
      <c r="C421" s="65"/>
      <c r="D421" s="66"/>
      <c r="E421" s="66"/>
      <c r="F421" s="66"/>
      <c r="G421" s="66"/>
      <c r="H421" s="67"/>
      <c r="I421" s="68"/>
      <c r="J421" s="67"/>
      <c r="K421" s="67"/>
      <c r="L421" s="311">
        <v>0</v>
      </c>
      <c r="M421" s="312" t="str">
        <f t="shared" si="9"/>
        <v/>
      </c>
    </row>
    <row r="422" spans="2:13" x14ac:dyDescent="0.25">
      <c r="B422" s="250">
        <v>44530</v>
      </c>
      <c r="C422" s="65"/>
      <c r="D422" s="66"/>
      <c r="E422" s="66"/>
      <c r="F422" s="66"/>
      <c r="G422" s="66"/>
      <c r="H422" s="67"/>
      <c r="I422" s="68"/>
      <c r="J422" s="67"/>
      <c r="K422" s="67"/>
      <c r="L422" s="311">
        <v>0</v>
      </c>
      <c r="M422" s="312" t="str">
        <f t="shared" si="9"/>
        <v/>
      </c>
    </row>
    <row r="423" spans="2:13" x14ac:dyDescent="0.25">
      <c r="B423" s="250">
        <v>44530</v>
      </c>
      <c r="C423" s="65"/>
      <c r="D423" s="66"/>
      <c r="E423" s="66"/>
      <c r="F423" s="66"/>
      <c r="G423" s="66"/>
      <c r="H423" s="67"/>
      <c r="I423" s="68"/>
      <c r="J423" s="67"/>
      <c r="K423" s="67"/>
      <c r="L423" s="311">
        <v>0</v>
      </c>
      <c r="M423" s="312" t="str">
        <f t="shared" si="9"/>
        <v/>
      </c>
    </row>
    <row r="424" spans="2:13" x14ac:dyDescent="0.25">
      <c r="B424" s="250">
        <v>44530</v>
      </c>
      <c r="C424" s="65"/>
      <c r="D424" s="66"/>
      <c r="E424" s="66"/>
      <c r="F424" s="66"/>
      <c r="G424" s="66"/>
      <c r="H424" s="67"/>
      <c r="I424" s="68"/>
      <c r="J424" s="67"/>
      <c r="K424" s="67"/>
      <c r="L424" s="311">
        <v>0</v>
      </c>
      <c r="M424" s="312" t="str">
        <f t="shared" si="9"/>
        <v/>
      </c>
    </row>
    <row r="425" spans="2:13" x14ac:dyDescent="0.25">
      <c r="B425" s="250">
        <v>44530</v>
      </c>
      <c r="C425" s="65"/>
      <c r="D425" s="66"/>
      <c r="E425" s="66"/>
      <c r="F425" s="66"/>
      <c r="G425" s="66"/>
      <c r="H425" s="67"/>
      <c r="I425" s="68"/>
      <c r="J425" s="67"/>
      <c r="K425" s="67"/>
      <c r="L425" s="311">
        <v>0</v>
      </c>
      <c r="M425" s="312" t="str">
        <f t="shared" si="9"/>
        <v/>
      </c>
    </row>
    <row r="426" spans="2:13" x14ac:dyDescent="0.25">
      <c r="B426" s="250">
        <v>44530</v>
      </c>
      <c r="C426" s="65"/>
      <c r="D426" s="66"/>
      <c r="E426" s="66"/>
      <c r="F426" s="66"/>
      <c r="G426" s="66"/>
      <c r="H426" s="67"/>
      <c r="I426" s="68"/>
      <c r="J426" s="67"/>
      <c r="K426" s="67"/>
      <c r="L426" s="311">
        <v>0</v>
      </c>
      <c r="M426" s="312" t="str">
        <f t="shared" si="9"/>
        <v/>
      </c>
    </row>
    <row r="427" spans="2:13" x14ac:dyDescent="0.25">
      <c r="B427" s="250">
        <v>44530</v>
      </c>
      <c r="C427" s="65"/>
      <c r="D427" s="66"/>
      <c r="E427" s="66"/>
      <c r="F427" s="66"/>
      <c r="G427" s="66"/>
      <c r="H427" s="67"/>
      <c r="I427" s="68"/>
      <c r="J427" s="67"/>
      <c r="K427" s="67"/>
      <c r="L427" s="311">
        <v>0</v>
      </c>
      <c r="M427" s="312" t="str">
        <f t="shared" si="9"/>
        <v/>
      </c>
    </row>
    <row r="428" spans="2:13" x14ac:dyDescent="0.25">
      <c r="B428" s="250">
        <v>44530</v>
      </c>
      <c r="C428" s="65"/>
      <c r="D428" s="66"/>
      <c r="E428" s="66"/>
      <c r="F428" s="66"/>
      <c r="G428" s="66"/>
      <c r="H428" s="67"/>
      <c r="I428" s="68"/>
      <c r="J428" s="67"/>
      <c r="K428" s="67"/>
      <c r="L428" s="311">
        <v>0</v>
      </c>
      <c r="M428" s="312" t="str">
        <f t="shared" si="9"/>
        <v/>
      </c>
    </row>
    <row r="429" spans="2:13" x14ac:dyDescent="0.25">
      <c r="B429" s="250">
        <v>44530</v>
      </c>
      <c r="C429" s="65"/>
      <c r="D429" s="66"/>
      <c r="E429" s="66"/>
      <c r="F429" s="66"/>
      <c r="G429" s="66"/>
      <c r="H429" s="67"/>
      <c r="I429" s="68"/>
      <c r="J429" s="67"/>
      <c r="K429" s="67"/>
      <c r="L429" s="311">
        <v>0</v>
      </c>
      <c r="M429" s="312" t="str">
        <f t="shared" si="9"/>
        <v/>
      </c>
    </row>
    <row r="430" spans="2:13" x14ac:dyDescent="0.25">
      <c r="B430" s="250">
        <v>44530</v>
      </c>
      <c r="C430" s="65"/>
      <c r="D430" s="66"/>
      <c r="E430" s="66"/>
      <c r="F430" s="66"/>
      <c r="G430" s="66"/>
      <c r="H430" s="67"/>
      <c r="I430" s="68"/>
      <c r="J430" s="67"/>
      <c r="K430" s="67"/>
      <c r="L430" s="311">
        <v>0</v>
      </c>
      <c r="M430" s="312" t="str">
        <f t="shared" si="9"/>
        <v/>
      </c>
    </row>
    <row r="431" spans="2:13" x14ac:dyDescent="0.25">
      <c r="B431" s="250">
        <v>44530</v>
      </c>
      <c r="C431" s="65"/>
      <c r="D431" s="66"/>
      <c r="E431" s="66"/>
      <c r="F431" s="66"/>
      <c r="G431" s="66"/>
      <c r="H431" s="67"/>
      <c r="I431" s="68"/>
      <c r="J431" s="67"/>
      <c r="K431" s="67"/>
      <c r="L431" s="311">
        <v>0</v>
      </c>
      <c r="M431" s="312" t="str">
        <f t="shared" si="9"/>
        <v/>
      </c>
    </row>
    <row r="432" spans="2:13" x14ac:dyDescent="0.25">
      <c r="B432" s="250">
        <v>44530</v>
      </c>
      <c r="C432" s="65"/>
      <c r="D432" s="66"/>
      <c r="E432" s="66"/>
      <c r="F432" s="66"/>
      <c r="G432" s="66"/>
      <c r="H432" s="67"/>
      <c r="I432" s="68"/>
      <c r="J432" s="67"/>
      <c r="K432" s="67"/>
      <c r="L432" s="311">
        <v>0</v>
      </c>
      <c r="M432" s="312" t="str">
        <f t="shared" si="9"/>
        <v/>
      </c>
    </row>
    <row r="433" spans="2:13" x14ac:dyDescent="0.25">
      <c r="B433" s="250">
        <v>44530</v>
      </c>
      <c r="C433" s="65"/>
      <c r="D433" s="66"/>
      <c r="E433" s="66"/>
      <c r="F433" s="66"/>
      <c r="G433" s="66"/>
      <c r="H433" s="67"/>
      <c r="I433" s="68"/>
      <c r="J433" s="67"/>
      <c r="K433" s="67"/>
      <c r="L433" s="311">
        <v>0</v>
      </c>
      <c r="M433" s="312" t="str">
        <f t="shared" si="9"/>
        <v/>
      </c>
    </row>
    <row r="434" spans="2:13" x14ac:dyDescent="0.25">
      <c r="B434" s="250">
        <v>44530</v>
      </c>
      <c r="C434" s="65"/>
      <c r="D434" s="66"/>
      <c r="E434" s="66"/>
      <c r="F434" s="66"/>
      <c r="G434" s="66"/>
      <c r="H434" s="67"/>
      <c r="I434" s="68"/>
      <c r="J434" s="67"/>
      <c r="K434" s="67"/>
      <c r="L434" s="311">
        <v>0</v>
      </c>
      <c r="M434" s="312" t="str">
        <f t="shared" si="9"/>
        <v/>
      </c>
    </row>
    <row r="435" spans="2:13" x14ac:dyDescent="0.25">
      <c r="B435" s="250">
        <v>44530</v>
      </c>
      <c r="C435" s="65"/>
      <c r="D435" s="66"/>
      <c r="E435" s="66"/>
      <c r="F435" s="66"/>
      <c r="G435" s="66"/>
      <c r="H435" s="67"/>
      <c r="I435" s="68"/>
      <c r="J435" s="67"/>
      <c r="K435" s="67"/>
      <c r="L435" s="311">
        <v>0</v>
      </c>
      <c r="M435" s="312" t="str">
        <f t="shared" si="9"/>
        <v/>
      </c>
    </row>
    <row r="436" spans="2:13" x14ac:dyDescent="0.25">
      <c r="B436" s="250">
        <v>44530</v>
      </c>
      <c r="C436" s="65"/>
      <c r="D436" s="66"/>
      <c r="E436" s="66"/>
      <c r="F436" s="66"/>
      <c r="G436" s="66"/>
      <c r="H436" s="67"/>
      <c r="I436" s="68"/>
      <c r="J436" s="67"/>
      <c r="K436" s="67"/>
      <c r="L436" s="311">
        <v>0</v>
      </c>
      <c r="M436" s="312" t="str">
        <f t="shared" si="9"/>
        <v/>
      </c>
    </row>
    <row r="437" spans="2:13" x14ac:dyDescent="0.25">
      <c r="B437" s="250">
        <v>44530</v>
      </c>
      <c r="C437" s="65"/>
      <c r="D437" s="66"/>
      <c r="E437" s="66"/>
      <c r="F437" s="66"/>
      <c r="G437" s="66"/>
      <c r="H437" s="67"/>
      <c r="I437" s="68"/>
      <c r="J437" s="67"/>
      <c r="K437" s="67"/>
      <c r="L437" s="311">
        <v>0</v>
      </c>
      <c r="M437" s="312" t="str">
        <f t="shared" si="9"/>
        <v/>
      </c>
    </row>
    <row r="438" spans="2:13" x14ac:dyDescent="0.25">
      <c r="B438" s="250">
        <v>44530</v>
      </c>
      <c r="C438" s="65"/>
      <c r="D438" s="66"/>
      <c r="E438" s="66"/>
      <c r="F438" s="66"/>
      <c r="G438" s="66"/>
      <c r="H438" s="67"/>
      <c r="I438" s="68"/>
      <c r="J438" s="67"/>
      <c r="K438" s="67"/>
      <c r="L438" s="311">
        <v>0</v>
      </c>
      <c r="M438" s="312" t="str">
        <f t="shared" si="9"/>
        <v/>
      </c>
    </row>
    <row r="439" spans="2:13" x14ac:dyDescent="0.25">
      <c r="B439" s="250">
        <v>44530</v>
      </c>
      <c r="C439" s="65"/>
      <c r="D439" s="66"/>
      <c r="E439" s="66"/>
      <c r="F439" s="66"/>
      <c r="G439" s="66"/>
      <c r="H439" s="67"/>
      <c r="I439" s="68"/>
      <c r="J439" s="67"/>
      <c r="K439" s="67"/>
      <c r="L439" s="311">
        <v>0</v>
      </c>
      <c r="M439" s="312" t="str">
        <f t="shared" ref="M439:M502" si="10">IF(ISERROR(L439/SUM($L$118:$L$693)),"",L439/SUM($L$118:$L$693))</f>
        <v/>
      </c>
    </row>
    <row r="440" spans="2:13" x14ac:dyDescent="0.25">
      <c r="B440" s="250">
        <v>44530</v>
      </c>
      <c r="C440" s="65"/>
      <c r="D440" s="66"/>
      <c r="E440" s="66"/>
      <c r="F440" s="66"/>
      <c r="G440" s="66"/>
      <c r="H440" s="67"/>
      <c r="I440" s="68"/>
      <c r="J440" s="67"/>
      <c r="K440" s="67"/>
      <c r="L440" s="311">
        <v>0</v>
      </c>
      <c r="M440" s="312" t="str">
        <f t="shared" si="10"/>
        <v/>
      </c>
    </row>
    <row r="441" spans="2:13" x14ac:dyDescent="0.25">
      <c r="B441" s="250">
        <v>44530</v>
      </c>
      <c r="C441" s="65"/>
      <c r="D441" s="66"/>
      <c r="E441" s="66"/>
      <c r="F441" s="66"/>
      <c r="G441" s="66"/>
      <c r="H441" s="67"/>
      <c r="I441" s="68"/>
      <c r="J441" s="67"/>
      <c r="K441" s="67"/>
      <c r="L441" s="311">
        <v>0</v>
      </c>
      <c r="M441" s="312" t="str">
        <f t="shared" si="10"/>
        <v/>
      </c>
    </row>
    <row r="442" spans="2:13" x14ac:dyDescent="0.25">
      <c r="B442" s="250">
        <v>44530</v>
      </c>
      <c r="C442" s="65"/>
      <c r="D442" s="66"/>
      <c r="E442" s="66"/>
      <c r="F442" s="66"/>
      <c r="G442" s="66"/>
      <c r="H442" s="67"/>
      <c r="I442" s="68"/>
      <c r="J442" s="67"/>
      <c r="K442" s="67"/>
      <c r="L442" s="311">
        <v>0</v>
      </c>
      <c r="M442" s="312" t="str">
        <f t="shared" si="10"/>
        <v/>
      </c>
    </row>
    <row r="443" spans="2:13" x14ac:dyDescent="0.25">
      <c r="B443" s="250">
        <v>44530</v>
      </c>
      <c r="C443" s="65"/>
      <c r="D443" s="66"/>
      <c r="E443" s="66"/>
      <c r="F443" s="66"/>
      <c r="G443" s="66"/>
      <c r="H443" s="67"/>
      <c r="I443" s="68"/>
      <c r="J443" s="67"/>
      <c r="K443" s="67"/>
      <c r="L443" s="311">
        <v>0</v>
      </c>
      <c r="M443" s="312" t="str">
        <f t="shared" si="10"/>
        <v/>
      </c>
    </row>
    <row r="444" spans="2:13" x14ac:dyDescent="0.25">
      <c r="B444" s="250">
        <v>44530</v>
      </c>
      <c r="C444" s="65"/>
      <c r="D444" s="66"/>
      <c r="E444" s="66"/>
      <c r="F444" s="66"/>
      <c r="G444" s="66"/>
      <c r="H444" s="67"/>
      <c r="I444" s="68"/>
      <c r="J444" s="67"/>
      <c r="K444" s="67"/>
      <c r="L444" s="311">
        <v>0</v>
      </c>
      <c r="M444" s="312" t="str">
        <f t="shared" si="10"/>
        <v/>
      </c>
    </row>
    <row r="445" spans="2:13" x14ac:dyDescent="0.25">
      <c r="B445" s="250">
        <v>44530</v>
      </c>
      <c r="C445" s="65"/>
      <c r="D445" s="66"/>
      <c r="E445" s="66"/>
      <c r="F445" s="66"/>
      <c r="G445" s="66"/>
      <c r="H445" s="67"/>
      <c r="I445" s="68"/>
      <c r="J445" s="67"/>
      <c r="K445" s="67"/>
      <c r="L445" s="311">
        <v>0</v>
      </c>
      <c r="M445" s="312" t="str">
        <f t="shared" si="10"/>
        <v/>
      </c>
    </row>
    <row r="446" spans="2:13" x14ac:dyDescent="0.25">
      <c r="B446" s="250">
        <v>44530</v>
      </c>
      <c r="C446" s="65"/>
      <c r="D446" s="66"/>
      <c r="E446" s="66"/>
      <c r="F446" s="66"/>
      <c r="G446" s="66"/>
      <c r="H446" s="67"/>
      <c r="I446" s="68"/>
      <c r="J446" s="67"/>
      <c r="K446" s="67"/>
      <c r="L446" s="311">
        <v>0</v>
      </c>
      <c r="M446" s="312" t="str">
        <f t="shared" si="10"/>
        <v/>
      </c>
    </row>
    <row r="447" spans="2:13" x14ac:dyDescent="0.25">
      <c r="B447" s="250">
        <v>44530</v>
      </c>
      <c r="C447" s="65"/>
      <c r="D447" s="66"/>
      <c r="E447" s="66"/>
      <c r="F447" s="66"/>
      <c r="G447" s="66"/>
      <c r="H447" s="67"/>
      <c r="I447" s="68"/>
      <c r="J447" s="67"/>
      <c r="K447" s="67"/>
      <c r="L447" s="311">
        <v>0</v>
      </c>
      <c r="M447" s="312" t="str">
        <f t="shared" si="10"/>
        <v/>
      </c>
    </row>
    <row r="448" spans="2:13" x14ac:dyDescent="0.25">
      <c r="B448" s="250">
        <v>44530</v>
      </c>
      <c r="C448" s="65"/>
      <c r="D448" s="66"/>
      <c r="E448" s="66"/>
      <c r="F448" s="66"/>
      <c r="G448" s="66"/>
      <c r="H448" s="67"/>
      <c r="I448" s="68"/>
      <c r="J448" s="67"/>
      <c r="K448" s="67"/>
      <c r="L448" s="311">
        <v>0</v>
      </c>
      <c r="M448" s="312" t="str">
        <f t="shared" si="10"/>
        <v/>
      </c>
    </row>
    <row r="449" spans="2:13" x14ac:dyDescent="0.25">
      <c r="B449" s="250">
        <v>44530</v>
      </c>
      <c r="C449" s="65"/>
      <c r="D449" s="66"/>
      <c r="E449" s="66"/>
      <c r="F449" s="66"/>
      <c r="G449" s="66"/>
      <c r="H449" s="67"/>
      <c r="I449" s="68"/>
      <c r="J449" s="67"/>
      <c r="K449" s="67"/>
      <c r="L449" s="311">
        <v>0</v>
      </c>
      <c r="M449" s="312" t="str">
        <f t="shared" si="10"/>
        <v/>
      </c>
    </row>
    <row r="450" spans="2:13" x14ac:dyDescent="0.25">
      <c r="B450" s="250">
        <v>44530</v>
      </c>
      <c r="C450" s="65"/>
      <c r="D450" s="66"/>
      <c r="E450" s="66"/>
      <c r="F450" s="66"/>
      <c r="G450" s="66"/>
      <c r="H450" s="67"/>
      <c r="I450" s="68"/>
      <c r="J450" s="67"/>
      <c r="K450" s="67"/>
      <c r="L450" s="311">
        <v>0</v>
      </c>
      <c r="M450" s="312" t="str">
        <f t="shared" si="10"/>
        <v/>
      </c>
    </row>
    <row r="451" spans="2:13" x14ac:dyDescent="0.25">
      <c r="B451" s="250">
        <v>44530</v>
      </c>
      <c r="C451" s="65"/>
      <c r="D451" s="66"/>
      <c r="E451" s="66"/>
      <c r="F451" s="66"/>
      <c r="G451" s="66"/>
      <c r="H451" s="67"/>
      <c r="I451" s="68"/>
      <c r="J451" s="67"/>
      <c r="K451" s="67"/>
      <c r="L451" s="311">
        <v>0</v>
      </c>
      <c r="M451" s="312" t="str">
        <f t="shared" si="10"/>
        <v/>
      </c>
    </row>
    <row r="452" spans="2:13" x14ac:dyDescent="0.25">
      <c r="B452" s="250">
        <v>44530</v>
      </c>
      <c r="C452" s="65"/>
      <c r="D452" s="66"/>
      <c r="E452" s="66"/>
      <c r="F452" s="66"/>
      <c r="G452" s="66"/>
      <c r="H452" s="67"/>
      <c r="I452" s="68"/>
      <c r="J452" s="67"/>
      <c r="K452" s="67"/>
      <c r="L452" s="311">
        <v>0</v>
      </c>
      <c r="M452" s="312" t="str">
        <f t="shared" si="10"/>
        <v/>
      </c>
    </row>
    <row r="453" spans="2:13" x14ac:dyDescent="0.25">
      <c r="B453" s="250">
        <v>44530</v>
      </c>
      <c r="C453" s="65"/>
      <c r="D453" s="66"/>
      <c r="E453" s="66"/>
      <c r="F453" s="66"/>
      <c r="G453" s="66"/>
      <c r="H453" s="67"/>
      <c r="I453" s="68"/>
      <c r="J453" s="67"/>
      <c r="K453" s="67"/>
      <c r="L453" s="311">
        <v>0</v>
      </c>
      <c r="M453" s="312" t="str">
        <f t="shared" si="10"/>
        <v/>
      </c>
    </row>
    <row r="454" spans="2:13" x14ac:dyDescent="0.25">
      <c r="B454" s="250">
        <v>44530</v>
      </c>
      <c r="C454" s="65"/>
      <c r="D454" s="66"/>
      <c r="E454" s="66"/>
      <c r="F454" s="66"/>
      <c r="G454" s="66"/>
      <c r="H454" s="67"/>
      <c r="I454" s="68"/>
      <c r="J454" s="67"/>
      <c r="K454" s="67"/>
      <c r="L454" s="311">
        <v>0</v>
      </c>
      <c r="M454" s="312" t="str">
        <f t="shared" si="10"/>
        <v/>
      </c>
    </row>
    <row r="455" spans="2:13" x14ac:dyDescent="0.25">
      <c r="B455" s="250">
        <v>44530</v>
      </c>
      <c r="C455" s="65"/>
      <c r="D455" s="66"/>
      <c r="E455" s="66"/>
      <c r="F455" s="66"/>
      <c r="G455" s="66"/>
      <c r="H455" s="67"/>
      <c r="I455" s="68"/>
      <c r="J455" s="67"/>
      <c r="K455" s="67"/>
      <c r="L455" s="311">
        <v>0</v>
      </c>
      <c r="M455" s="312" t="str">
        <f t="shared" si="10"/>
        <v/>
      </c>
    </row>
    <row r="456" spans="2:13" x14ac:dyDescent="0.25">
      <c r="B456" s="250">
        <v>44530</v>
      </c>
      <c r="C456" s="65"/>
      <c r="D456" s="66"/>
      <c r="E456" s="66"/>
      <c r="F456" s="66"/>
      <c r="G456" s="66"/>
      <c r="H456" s="67"/>
      <c r="I456" s="68"/>
      <c r="J456" s="67"/>
      <c r="K456" s="67"/>
      <c r="L456" s="311">
        <v>0</v>
      </c>
      <c r="M456" s="312" t="str">
        <f t="shared" si="10"/>
        <v/>
      </c>
    </row>
    <row r="457" spans="2:13" x14ac:dyDescent="0.25">
      <c r="B457" s="250">
        <v>44530</v>
      </c>
      <c r="C457" s="65"/>
      <c r="D457" s="66"/>
      <c r="E457" s="66"/>
      <c r="F457" s="66"/>
      <c r="G457" s="66"/>
      <c r="H457" s="67"/>
      <c r="I457" s="68"/>
      <c r="J457" s="67"/>
      <c r="K457" s="67"/>
      <c r="L457" s="311">
        <v>0</v>
      </c>
      <c r="M457" s="312" t="str">
        <f t="shared" si="10"/>
        <v/>
      </c>
    </row>
    <row r="458" spans="2:13" x14ac:dyDescent="0.25">
      <c r="B458" s="250">
        <v>44530</v>
      </c>
      <c r="C458" s="65"/>
      <c r="D458" s="66"/>
      <c r="E458" s="66"/>
      <c r="F458" s="66"/>
      <c r="G458" s="66"/>
      <c r="H458" s="67"/>
      <c r="I458" s="68"/>
      <c r="J458" s="67"/>
      <c r="K458" s="67"/>
      <c r="L458" s="311">
        <v>0</v>
      </c>
      <c r="M458" s="312" t="str">
        <f t="shared" si="10"/>
        <v/>
      </c>
    </row>
    <row r="459" spans="2:13" x14ac:dyDescent="0.25">
      <c r="B459" s="250">
        <v>44530</v>
      </c>
      <c r="C459" s="65"/>
      <c r="D459" s="66"/>
      <c r="E459" s="66"/>
      <c r="F459" s="66"/>
      <c r="G459" s="66"/>
      <c r="H459" s="67"/>
      <c r="I459" s="68"/>
      <c r="J459" s="67"/>
      <c r="K459" s="67"/>
      <c r="L459" s="311">
        <v>0</v>
      </c>
      <c r="M459" s="312" t="str">
        <f t="shared" si="10"/>
        <v/>
      </c>
    </row>
    <row r="460" spans="2:13" x14ac:dyDescent="0.25">
      <c r="B460" s="250">
        <v>44530</v>
      </c>
      <c r="C460" s="65"/>
      <c r="D460" s="66"/>
      <c r="E460" s="66"/>
      <c r="F460" s="66"/>
      <c r="G460" s="66"/>
      <c r="H460" s="67"/>
      <c r="I460" s="68"/>
      <c r="J460" s="67"/>
      <c r="K460" s="67"/>
      <c r="L460" s="311">
        <v>0</v>
      </c>
      <c r="M460" s="312" t="str">
        <f t="shared" si="10"/>
        <v/>
      </c>
    </row>
    <row r="461" spans="2:13" x14ac:dyDescent="0.25">
      <c r="B461" s="250">
        <v>44530</v>
      </c>
      <c r="C461" s="65"/>
      <c r="D461" s="66"/>
      <c r="E461" s="66"/>
      <c r="F461" s="66"/>
      <c r="G461" s="66"/>
      <c r="H461" s="67"/>
      <c r="I461" s="68"/>
      <c r="J461" s="67"/>
      <c r="K461" s="67"/>
      <c r="L461" s="311">
        <v>0</v>
      </c>
      <c r="M461" s="312" t="str">
        <f t="shared" si="10"/>
        <v/>
      </c>
    </row>
    <row r="462" spans="2:13" x14ac:dyDescent="0.25">
      <c r="B462" s="250">
        <v>44530</v>
      </c>
      <c r="C462" s="65"/>
      <c r="D462" s="66"/>
      <c r="E462" s="66"/>
      <c r="F462" s="66"/>
      <c r="G462" s="66"/>
      <c r="H462" s="67"/>
      <c r="I462" s="68"/>
      <c r="J462" s="67"/>
      <c r="K462" s="67"/>
      <c r="L462" s="311">
        <v>0</v>
      </c>
      <c r="M462" s="312" t="str">
        <f t="shared" si="10"/>
        <v/>
      </c>
    </row>
    <row r="463" spans="2:13" x14ac:dyDescent="0.25">
      <c r="B463" s="250">
        <v>44530</v>
      </c>
      <c r="C463" s="65"/>
      <c r="D463" s="66"/>
      <c r="E463" s="66"/>
      <c r="F463" s="66"/>
      <c r="G463" s="66"/>
      <c r="H463" s="67"/>
      <c r="I463" s="68"/>
      <c r="J463" s="67"/>
      <c r="K463" s="67"/>
      <c r="L463" s="311">
        <v>0</v>
      </c>
      <c r="M463" s="312" t="str">
        <f t="shared" si="10"/>
        <v/>
      </c>
    </row>
    <row r="464" spans="2:13" x14ac:dyDescent="0.25">
      <c r="B464" s="250">
        <v>44530</v>
      </c>
      <c r="C464" s="65"/>
      <c r="D464" s="66"/>
      <c r="E464" s="66"/>
      <c r="F464" s="66"/>
      <c r="G464" s="66"/>
      <c r="H464" s="67"/>
      <c r="I464" s="68"/>
      <c r="J464" s="67"/>
      <c r="K464" s="67"/>
      <c r="L464" s="311">
        <v>0</v>
      </c>
      <c r="M464" s="312" t="str">
        <f t="shared" si="10"/>
        <v/>
      </c>
    </row>
    <row r="465" spans="2:13" x14ac:dyDescent="0.25">
      <c r="B465" s="250">
        <v>44530</v>
      </c>
      <c r="C465" s="65"/>
      <c r="D465" s="66"/>
      <c r="E465" s="66"/>
      <c r="F465" s="66"/>
      <c r="G465" s="66"/>
      <c r="H465" s="67"/>
      <c r="I465" s="68"/>
      <c r="J465" s="67"/>
      <c r="K465" s="67"/>
      <c r="L465" s="311">
        <v>0</v>
      </c>
      <c r="M465" s="312" t="str">
        <f t="shared" si="10"/>
        <v/>
      </c>
    </row>
    <row r="466" spans="2:13" x14ac:dyDescent="0.25">
      <c r="B466" s="250">
        <v>44530</v>
      </c>
      <c r="C466" s="65"/>
      <c r="D466" s="66"/>
      <c r="E466" s="66"/>
      <c r="F466" s="66"/>
      <c r="G466" s="66"/>
      <c r="H466" s="67"/>
      <c r="I466" s="68"/>
      <c r="J466" s="67"/>
      <c r="K466" s="67"/>
      <c r="L466" s="311">
        <v>0</v>
      </c>
      <c r="M466" s="312" t="str">
        <f t="shared" si="10"/>
        <v/>
      </c>
    </row>
    <row r="467" spans="2:13" x14ac:dyDescent="0.25">
      <c r="B467" s="250">
        <v>44530</v>
      </c>
      <c r="C467" s="65"/>
      <c r="D467" s="66"/>
      <c r="E467" s="66"/>
      <c r="F467" s="66"/>
      <c r="G467" s="66"/>
      <c r="H467" s="67"/>
      <c r="I467" s="68"/>
      <c r="J467" s="67"/>
      <c r="K467" s="67"/>
      <c r="L467" s="311">
        <v>0</v>
      </c>
      <c r="M467" s="312" t="str">
        <f t="shared" si="10"/>
        <v/>
      </c>
    </row>
    <row r="468" spans="2:13" x14ac:dyDescent="0.25">
      <c r="B468" s="250">
        <v>44530</v>
      </c>
      <c r="C468" s="65"/>
      <c r="D468" s="66"/>
      <c r="E468" s="66"/>
      <c r="F468" s="66"/>
      <c r="G468" s="66"/>
      <c r="H468" s="67"/>
      <c r="I468" s="68"/>
      <c r="J468" s="67"/>
      <c r="K468" s="67"/>
      <c r="L468" s="311">
        <v>0</v>
      </c>
      <c r="M468" s="312" t="str">
        <f t="shared" si="10"/>
        <v/>
      </c>
    </row>
    <row r="469" spans="2:13" x14ac:dyDescent="0.25">
      <c r="B469" s="250">
        <v>44530</v>
      </c>
      <c r="C469" s="65"/>
      <c r="D469" s="66"/>
      <c r="E469" s="66"/>
      <c r="F469" s="66"/>
      <c r="G469" s="66"/>
      <c r="H469" s="67"/>
      <c r="I469" s="68"/>
      <c r="J469" s="67"/>
      <c r="K469" s="67"/>
      <c r="L469" s="311">
        <v>0</v>
      </c>
      <c r="M469" s="312" t="str">
        <f t="shared" si="10"/>
        <v/>
      </c>
    </row>
    <row r="470" spans="2:13" x14ac:dyDescent="0.25">
      <c r="B470" s="250">
        <v>44530</v>
      </c>
      <c r="C470" s="65"/>
      <c r="D470" s="66"/>
      <c r="E470" s="66"/>
      <c r="F470" s="66"/>
      <c r="G470" s="66"/>
      <c r="H470" s="67"/>
      <c r="I470" s="68"/>
      <c r="J470" s="67"/>
      <c r="K470" s="67"/>
      <c r="L470" s="311">
        <v>0</v>
      </c>
      <c r="M470" s="312" t="str">
        <f t="shared" si="10"/>
        <v/>
      </c>
    </row>
    <row r="471" spans="2:13" x14ac:dyDescent="0.25">
      <c r="B471" s="250">
        <v>44530</v>
      </c>
      <c r="C471" s="65"/>
      <c r="D471" s="66"/>
      <c r="E471" s="66"/>
      <c r="F471" s="66"/>
      <c r="G471" s="66"/>
      <c r="H471" s="67"/>
      <c r="I471" s="68"/>
      <c r="J471" s="67"/>
      <c r="K471" s="67"/>
      <c r="L471" s="311">
        <v>0</v>
      </c>
      <c r="M471" s="312" t="str">
        <f t="shared" si="10"/>
        <v/>
      </c>
    </row>
    <row r="472" spans="2:13" x14ac:dyDescent="0.25">
      <c r="B472" s="250">
        <v>44530</v>
      </c>
      <c r="C472" s="65"/>
      <c r="D472" s="66"/>
      <c r="E472" s="66"/>
      <c r="F472" s="66"/>
      <c r="G472" s="66"/>
      <c r="H472" s="67"/>
      <c r="I472" s="68"/>
      <c r="J472" s="67"/>
      <c r="K472" s="67"/>
      <c r="L472" s="311">
        <v>0</v>
      </c>
      <c r="M472" s="312" t="str">
        <f t="shared" si="10"/>
        <v/>
      </c>
    </row>
    <row r="473" spans="2:13" x14ac:dyDescent="0.25">
      <c r="B473" s="250">
        <v>44530</v>
      </c>
      <c r="C473" s="65"/>
      <c r="D473" s="66"/>
      <c r="E473" s="66"/>
      <c r="F473" s="66"/>
      <c r="G473" s="66"/>
      <c r="H473" s="67"/>
      <c r="I473" s="68"/>
      <c r="J473" s="67"/>
      <c r="K473" s="67"/>
      <c r="L473" s="311">
        <v>0</v>
      </c>
      <c r="M473" s="312" t="str">
        <f t="shared" si="10"/>
        <v/>
      </c>
    </row>
    <row r="474" spans="2:13" x14ac:dyDescent="0.25">
      <c r="B474" s="250">
        <v>44530</v>
      </c>
      <c r="C474" s="65"/>
      <c r="D474" s="66"/>
      <c r="E474" s="66"/>
      <c r="F474" s="66"/>
      <c r="G474" s="66"/>
      <c r="H474" s="67"/>
      <c r="I474" s="68"/>
      <c r="J474" s="67"/>
      <c r="K474" s="67"/>
      <c r="L474" s="311">
        <v>0</v>
      </c>
      <c r="M474" s="312" t="str">
        <f t="shared" si="10"/>
        <v/>
      </c>
    </row>
    <row r="475" spans="2:13" x14ac:dyDescent="0.25">
      <c r="B475" s="250">
        <v>44530</v>
      </c>
      <c r="C475" s="65"/>
      <c r="D475" s="66"/>
      <c r="E475" s="66"/>
      <c r="F475" s="66"/>
      <c r="G475" s="66"/>
      <c r="H475" s="67"/>
      <c r="I475" s="68"/>
      <c r="J475" s="67"/>
      <c r="K475" s="67"/>
      <c r="L475" s="311">
        <v>0</v>
      </c>
      <c r="M475" s="312" t="str">
        <f t="shared" si="10"/>
        <v/>
      </c>
    </row>
    <row r="476" spans="2:13" x14ac:dyDescent="0.25">
      <c r="B476" s="250">
        <v>44530</v>
      </c>
      <c r="C476" s="65"/>
      <c r="D476" s="66"/>
      <c r="E476" s="66"/>
      <c r="F476" s="66"/>
      <c r="G476" s="66"/>
      <c r="H476" s="67"/>
      <c r="I476" s="68"/>
      <c r="J476" s="67"/>
      <c r="K476" s="67"/>
      <c r="L476" s="311">
        <v>0</v>
      </c>
      <c r="M476" s="312" t="str">
        <f t="shared" si="10"/>
        <v/>
      </c>
    </row>
    <row r="477" spans="2:13" x14ac:dyDescent="0.25">
      <c r="B477" s="250">
        <v>44530</v>
      </c>
      <c r="C477" s="65"/>
      <c r="D477" s="66"/>
      <c r="E477" s="66"/>
      <c r="F477" s="66"/>
      <c r="G477" s="66"/>
      <c r="H477" s="67"/>
      <c r="I477" s="68"/>
      <c r="J477" s="67"/>
      <c r="K477" s="67"/>
      <c r="L477" s="311">
        <v>0</v>
      </c>
      <c r="M477" s="312" t="str">
        <f t="shared" si="10"/>
        <v/>
      </c>
    </row>
    <row r="478" spans="2:13" x14ac:dyDescent="0.25">
      <c r="B478" s="250">
        <v>44530</v>
      </c>
      <c r="C478" s="65"/>
      <c r="D478" s="66"/>
      <c r="E478" s="66"/>
      <c r="F478" s="66"/>
      <c r="G478" s="66"/>
      <c r="H478" s="67"/>
      <c r="I478" s="68"/>
      <c r="J478" s="67"/>
      <c r="K478" s="67"/>
      <c r="L478" s="311">
        <v>0</v>
      </c>
      <c r="M478" s="312" t="str">
        <f t="shared" si="10"/>
        <v/>
      </c>
    </row>
    <row r="479" spans="2:13" x14ac:dyDescent="0.25">
      <c r="B479" s="250">
        <v>44530</v>
      </c>
      <c r="C479" s="65"/>
      <c r="D479" s="66"/>
      <c r="E479" s="66"/>
      <c r="F479" s="66"/>
      <c r="G479" s="66"/>
      <c r="H479" s="67"/>
      <c r="I479" s="68"/>
      <c r="J479" s="67"/>
      <c r="K479" s="67"/>
      <c r="L479" s="311">
        <v>0</v>
      </c>
      <c r="M479" s="312" t="str">
        <f t="shared" si="10"/>
        <v/>
      </c>
    </row>
    <row r="480" spans="2:13" x14ac:dyDescent="0.25">
      <c r="B480" s="250">
        <v>44530</v>
      </c>
      <c r="C480" s="65"/>
      <c r="D480" s="66"/>
      <c r="E480" s="66"/>
      <c r="F480" s="66"/>
      <c r="G480" s="66"/>
      <c r="H480" s="67"/>
      <c r="I480" s="68"/>
      <c r="J480" s="67"/>
      <c r="K480" s="67"/>
      <c r="L480" s="311">
        <v>0</v>
      </c>
      <c r="M480" s="312" t="str">
        <f t="shared" si="10"/>
        <v/>
      </c>
    </row>
    <row r="481" spans="2:13" x14ac:dyDescent="0.25">
      <c r="B481" s="250">
        <v>44530</v>
      </c>
      <c r="C481" s="65"/>
      <c r="D481" s="66"/>
      <c r="E481" s="66"/>
      <c r="F481" s="66"/>
      <c r="G481" s="66"/>
      <c r="H481" s="67"/>
      <c r="I481" s="68"/>
      <c r="J481" s="67"/>
      <c r="K481" s="67"/>
      <c r="L481" s="311">
        <v>0</v>
      </c>
      <c r="M481" s="312" t="str">
        <f t="shared" si="10"/>
        <v/>
      </c>
    </row>
    <row r="482" spans="2:13" x14ac:dyDescent="0.25">
      <c r="B482" s="250">
        <v>44530</v>
      </c>
      <c r="C482" s="65"/>
      <c r="D482" s="66"/>
      <c r="E482" s="66"/>
      <c r="F482" s="66"/>
      <c r="G482" s="66"/>
      <c r="H482" s="67"/>
      <c r="I482" s="68"/>
      <c r="J482" s="67"/>
      <c r="K482" s="67"/>
      <c r="L482" s="311">
        <v>0</v>
      </c>
      <c r="M482" s="312" t="str">
        <f t="shared" si="10"/>
        <v/>
      </c>
    </row>
    <row r="483" spans="2:13" x14ac:dyDescent="0.25">
      <c r="B483" s="250">
        <v>44530</v>
      </c>
      <c r="C483" s="65"/>
      <c r="D483" s="66"/>
      <c r="E483" s="66"/>
      <c r="F483" s="66"/>
      <c r="G483" s="66"/>
      <c r="H483" s="67"/>
      <c r="I483" s="68"/>
      <c r="J483" s="67"/>
      <c r="K483" s="67"/>
      <c r="L483" s="311">
        <v>0</v>
      </c>
      <c r="M483" s="312" t="str">
        <f t="shared" si="10"/>
        <v/>
      </c>
    </row>
    <row r="484" spans="2:13" x14ac:dyDescent="0.25">
      <c r="B484" s="250">
        <v>44530</v>
      </c>
      <c r="C484" s="65"/>
      <c r="D484" s="66"/>
      <c r="E484" s="66"/>
      <c r="F484" s="66"/>
      <c r="G484" s="66"/>
      <c r="H484" s="67"/>
      <c r="I484" s="68"/>
      <c r="J484" s="67"/>
      <c r="K484" s="67"/>
      <c r="L484" s="311">
        <v>0</v>
      </c>
      <c r="M484" s="312" t="str">
        <f t="shared" si="10"/>
        <v/>
      </c>
    </row>
    <row r="485" spans="2:13" x14ac:dyDescent="0.25">
      <c r="B485" s="250">
        <v>44530</v>
      </c>
      <c r="C485" s="65"/>
      <c r="D485" s="66"/>
      <c r="E485" s="66"/>
      <c r="F485" s="66"/>
      <c r="G485" s="66"/>
      <c r="H485" s="67"/>
      <c r="I485" s="68"/>
      <c r="J485" s="67"/>
      <c r="K485" s="67"/>
      <c r="L485" s="311">
        <v>0</v>
      </c>
      <c r="M485" s="312" t="str">
        <f t="shared" si="10"/>
        <v/>
      </c>
    </row>
    <row r="486" spans="2:13" x14ac:dyDescent="0.25">
      <c r="B486" s="250">
        <v>44530</v>
      </c>
      <c r="C486" s="65"/>
      <c r="D486" s="66"/>
      <c r="E486" s="66"/>
      <c r="F486" s="66"/>
      <c r="G486" s="66"/>
      <c r="H486" s="67"/>
      <c r="I486" s="68"/>
      <c r="J486" s="67"/>
      <c r="K486" s="67"/>
      <c r="L486" s="311">
        <v>0</v>
      </c>
      <c r="M486" s="312" t="str">
        <f t="shared" si="10"/>
        <v/>
      </c>
    </row>
    <row r="487" spans="2:13" x14ac:dyDescent="0.25">
      <c r="B487" s="250">
        <v>44530</v>
      </c>
      <c r="C487" s="65"/>
      <c r="D487" s="66"/>
      <c r="E487" s="66"/>
      <c r="F487" s="66"/>
      <c r="G487" s="66"/>
      <c r="H487" s="67"/>
      <c r="I487" s="68"/>
      <c r="J487" s="67"/>
      <c r="K487" s="67"/>
      <c r="L487" s="311">
        <v>0</v>
      </c>
      <c r="M487" s="312" t="str">
        <f t="shared" si="10"/>
        <v/>
      </c>
    </row>
    <row r="488" spans="2:13" x14ac:dyDescent="0.25">
      <c r="B488" s="250">
        <v>44530</v>
      </c>
      <c r="C488" s="65"/>
      <c r="D488" s="66"/>
      <c r="E488" s="66"/>
      <c r="F488" s="66"/>
      <c r="G488" s="66"/>
      <c r="H488" s="67"/>
      <c r="I488" s="68"/>
      <c r="J488" s="67"/>
      <c r="K488" s="67"/>
      <c r="L488" s="311">
        <v>0</v>
      </c>
      <c r="M488" s="312" t="str">
        <f t="shared" si="10"/>
        <v/>
      </c>
    </row>
    <row r="489" spans="2:13" x14ac:dyDescent="0.25">
      <c r="B489" s="250">
        <v>44530</v>
      </c>
      <c r="C489" s="65"/>
      <c r="D489" s="66"/>
      <c r="E489" s="66"/>
      <c r="F489" s="66"/>
      <c r="G489" s="66"/>
      <c r="H489" s="67"/>
      <c r="I489" s="68"/>
      <c r="J489" s="67"/>
      <c r="K489" s="67"/>
      <c r="L489" s="311">
        <v>0</v>
      </c>
      <c r="M489" s="312" t="str">
        <f t="shared" si="10"/>
        <v/>
      </c>
    </row>
    <row r="490" spans="2:13" x14ac:dyDescent="0.25">
      <c r="B490" s="250">
        <v>44530</v>
      </c>
      <c r="C490" s="65"/>
      <c r="D490" s="66"/>
      <c r="E490" s="66"/>
      <c r="F490" s="66"/>
      <c r="G490" s="66"/>
      <c r="H490" s="67"/>
      <c r="I490" s="68"/>
      <c r="J490" s="67"/>
      <c r="K490" s="67"/>
      <c r="L490" s="311">
        <v>0</v>
      </c>
      <c r="M490" s="312" t="str">
        <f t="shared" si="10"/>
        <v/>
      </c>
    </row>
    <row r="491" spans="2:13" x14ac:dyDescent="0.25">
      <c r="B491" s="250">
        <v>44530</v>
      </c>
      <c r="C491" s="65"/>
      <c r="D491" s="66"/>
      <c r="E491" s="66"/>
      <c r="F491" s="66"/>
      <c r="G491" s="66"/>
      <c r="H491" s="67"/>
      <c r="I491" s="68"/>
      <c r="J491" s="67"/>
      <c r="K491" s="67"/>
      <c r="L491" s="311">
        <v>0</v>
      </c>
      <c r="M491" s="312" t="str">
        <f t="shared" si="10"/>
        <v/>
      </c>
    </row>
    <row r="492" spans="2:13" x14ac:dyDescent="0.25">
      <c r="B492" s="250">
        <v>44530</v>
      </c>
      <c r="C492" s="65"/>
      <c r="D492" s="66"/>
      <c r="E492" s="66"/>
      <c r="F492" s="66"/>
      <c r="G492" s="66"/>
      <c r="H492" s="67"/>
      <c r="I492" s="68"/>
      <c r="J492" s="67"/>
      <c r="K492" s="67"/>
      <c r="L492" s="311">
        <v>0</v>
      </c>
      <c r="M492" s="312" t="str">
        <f t="shared" si="10"/>
        <v/>
      </c>
    </row>
    <row r="493" spans="2:13" x14ac:dyDescent="0.25">
      <c r="B493" s="250">
        <v>44530</v>
      </c>
      <c r="C493" s="65"/>
      <c r="D493" s="66"/>
      <c r="E493" s="66"/>
      <c r="F493" s="66"/>
      <c r="G493" s="66"/>
      <c r="H493" s="67"/>
      <c r="I493" s="68"/>
      <c r="J493" s="67"/>
      <c r="K493" s="67"/>
      <c r="L493" s="311">
        <v>0</v>
      </c>
      <c r="M493" s="312" t="str">
        <f t="shared" si="10"/>
        <v/>
      </c>
    </row>
    <row r="494" spans="2:13" x14ac:dyDescent="0.25">
      <c r="B494" s="250">
        <v>44530</v>
      </c>
      <c r="C494" s="65"/>
      <c r="D494" s="66"/>
      <c r="E494" s="66"/>
      <c r="F494" s="66"/>
      <c r="G494" s="66"/>
      <c r="H494" s="67"/>
      <c r="I494" s="68"/>
      <c r="J494" s="67"/>
      <c r="K494" s="67"/>
      <c r="L494" s="311">
        <v>0</v>
      </c>
      <c r="M494" s="312" t="str">
        <f t="shared" si="10"/>
        <v/>
      </c>
    </row>
    <row r="495" spans="2:13" x14ac:dyDescent="0.25">
      <c r="B495" s="250">
        <v>44530</v>
      </c>
      <c r="C495" s="65"/>
      <c r="D495" s="66"/>
      <c r="E495" s="66"/>
      <c r="F495" s="66"/>
      <c r="G495" s="66"/>
      <c r="H495" s="67"/>
      <c r="I495" s="68"/>
      <c r="J495" s="67"/>
      <c r="K495" s="67"/>
      <c r="L495" s="311">
        <v>0</v>
      </c>
      <c r="M495" s="312" t="str">
        <f t="shared" si="10"/>
        <v/>
      </c>
    </row>
    <row r="496" spans="2:13" x14ac:dyDescent="0.25">
      <c r="B496" s="250">
        <v>44530</v>
      </c>
      <c r="C496" s="65"/>
      <c r="D496" s="66"/>
      <c r="E496" s="66"/>
      <c r="F496" s="66"/>
      <c r="G496" s="66"/>
      <c r="H496" s="67"/>
      <c r="I496" s="68"/>
      <c r="J496" s="67"/>
      <c r="K496" s="67"/>
      <c r="L496" s="311">
        <v>0</v>
      </c>
      <c r="M496" s="312" t="str">
        <f t="shared" si="10"/>
        <v/>
      </c>
    </row>
    <row r="497" spans="2:13" x14ac:dyDescent="0.25">
      <c r="B497" s="250">
        <v>44530</v>
      </c>
      <c r="C497" s="65"/>
      <c r="D497" s="66"/>
      <c r="E497" s="66"/>
      <c r="F497" s="66"/>
      <c r="G497" s="66"/>
      <c r="H497" s="67"/>
      <c r="I497" s="68"/>
      <c r="J497" s="67"/>
      <c r="K497" s="67"/>
      <c r="L497" s="311">
        <v>0</v>
      </c>
      <c r="M497" s="312" t="str">
        <f t="shared" si="10"/>
        <v/>
      </c>
    </row>
    <row r="498" spans="2:13" x14ac:dyDescent="0.25">
      <c r="B498" s="250">
        <v>44530</v>
      </c>
      <c r="C498" s="65"/>
      <c r="D498" s="66"/>
      <c r="E498" s="66"/>
      <c r="F498" s="66"/>
      <c r="G498" s="66"/>
      <c r="H498" s="67"/>
      <c r="I498" s="68"/>
      <c r="J498" s="67"/>
      <c r="K498" s="67"/>
      <c r="L498" s="311">
        <v>0</v>
      </c>
      <c r="M498" s="312" t="str">
        <f t="shared" si="10"/>
        <v/>
      </c>
    </row>
    <row r="499" spans="2:13" x14ac:dyDescent="0.25">
      <c r="B499" s="250">
        <v>44530</v>
      </c>
      <c r="C499" s="65"/>
      <c r="D499" s="66"/>
      <c r="E499" s="66"/>
      <c r="F499" s="66"/>
      <c r="G499" s="66"/>
      <c r="H499" s="67"/>
      <c r="I499" s="68"/>
      <c r="J499" s="67"/>
      <c r="K499" s="67"/>
      <c r="L499" s="311">
        <v>0</v>
      </c>
      <c r="M499" s="312" t="str">
        <f t="shared" si="10"/>
        <v/>
      </c>
    </row>
    <row r="500" spans="2:13" x14ac:dyDescent="0.25">
      <c r="B500" s="250">
        <v>44530</v>
      </c>
      <c r="C500" s="65"/>
      <c r="D500" s="66"/>
      <c r="E500" s="66"/>
      <c r="F500" s="66"/>
      <c r="G500" s="66"/>
      <c r="H500" s="67"/>
      <c r="I500" s="68"/>
      <c r="J500" s="67"/>
      <c r="K500" s="67"/>
      <c r="L500" s="311">
        <v>0</v>
      </c>
      <c r="M500" s="312" t="str">
        <f t="shared" si="10"/>
        <v/>
      </c>
    </row>
    <row r="501" spans="2:13" x14ac:dyDescent="0.25">
      <c r="B501" s="250">
        <v>44530</v>
      </c>
      <c r="C501" s="65"/>
      <c r="D501" s="66"/>
      <c r="E501" s="66"/>
      <c r="F501" s="66"/>
      <c r="G501" s="66"/>
      <c r="H501" s="67"/>
      <c r="I501" s="68"/>
      <c r="J501" s="67"/>
      <c r="K501" s="67"/>
      <c r="L501" s="311">
        <v>0</v>
      </c>
      <c r="M501" s="312" t="str">
        <f t="shared" si="10"/>
        <v/>
      </c>
    </row>
    <row r="502" spans="2:13" x14ac:dyDescent="0.25">
      <c r="B502" s="250">
        <v>44530</v>
      </c>
      <c r="C502" s="65"/>
      <c r="D502" s="66"/>
      <c r="E502" s="66"/>
      <c r="F502" s="66"/>
      <c r="G502" s="66"/>
      <c r="H502" s="67"/>
      <c r="I502" s="68"/>
      <c r="J502" s="67"/>
      <c r="K502" s="67"/>
      <c r="L502" s="311">
        <v>0</v>
      </c>
      <c r="M502" s="312" t="str">
        <f t="shared" si="10"/>
        <v/>
      </c>
    </row>
    <row r="503" spans="2:13" x14ac:dyDescent="0.25">
      <c r="B503" s="250">
        <v>44530</v>
      </c>
      <c r="C503" s="65"/>
      <c r="D503" s="66"/>
      <c r="E503" s="66"/>
      <c r="F503" s="66"/>
      <c r="G503" s="66"/>
      <c r="H503" s="67"/>
      <c r="I503" s="68"/>
      <c r="J503" s="67"/>
      <c r="K503" s="67"/>
      <c r="L503" s="311">
        <v>0</v>
      </c>
      <c r="M503" s="312" t="str">
        <f t="shared" ref="M503:M566" si="11">IF(ISERROR(L503/SUM($L$118:$L$693)),"",L503/SUM($L$118:$L$693))</f>
        <v/>
      </c>
    </row>
    <row r="504" spans="2:13" x14ac:dyDescent="0.25">
      <c r="B504" s="250">
        <v>44530</v>
      </c>
      <c r="C504" s="65"/>
      <c r="D504" s="66"/>
      <c r="E504" s="66"/>
      <c r="F504" s="66"/>
      <c r="G504" s="66"/>
      <c r="H504" s="67"/>
      <c r="I504" s="68"/>
      <c r="J504" s="67"/>
      <c r="K504" s="67"/>
      <c r="L504" s="311">
        <v>0</v>
      </c>
      <c r="M504" s="312" t="str">
        <f t="shared" si="11"/>
        <v/>
      </c>
    </row>
    <row r="505" spans="2:13" x14ac:dyDescent="0.25">
      <c r="B505" s="250">
        <v>44530</v>
      </c>
      <c r="C505" s="65"/>
      <c r="D505" s="66"/>
      <c r="E505" s="66"/>
      <c r="F505" s="66"/>
      <c r="G505" s="66"/>
      <c r="H505" s="67"/>
      <c r="I505" s="68"/>
      <c r="J505" s="67"/>
      <c r="K505" s="67"/>
      <c r="L505" s="311">
        <v>0</v>
      </c>
      <c r="M505" s="312" t="str">
        <f t="shared" si="11"/>
        <v/>
      </c>
    </row>
    <row r="506" spans="2:13" x14ac:dyDescent="0.25">
      <c r="B506" s="250">
        <v>44530</v>
      </c>
      <c r="C506" s="65"/>
      <c r="D506" s="66"/>
      <c r="E506" s="66"/>
      <c r="F506" s="66"/>
      <c r="G506" s="66"/>
      <c r="H506" s="67"/>
      <c r="I506" s="68"/>
      <c r="J506" s="67"/>
      <c r="K506" s="67"/>
      <c r="L506" s="311">
        <v>0</v>
      </c>
      <c r="M506" s="312" t="str">
        <f t="shared" si="11"/>
        <v/>
      </c>
    </row>
    <row r="507" spans="2:13" x14ac:dyDescent="0.25">
      <c r="B507" s="250">
        <v>44530</v>
      </c>
      <c r="C507" s="65"/>
      <c r="D507" s="66"/>
      <c r="E507" s="66"/>
      <c r="F507" s="66"/>
      <c r="G507" s="66"/>
      <c r="H507" s="67"/>
      <c r="I507" s="68"/>
      <c r="J507" s="67"/>
      <c r="K507" s="67"/>
      <c r="L507" s="311">
        <v>0</v>
      </c>
      <c r="M507" s="312" t="str">
        <f t="shared" si="11"/>
        <v/>
      </c>
    </row>
    <row r="508" spans="2:13" x14ac:dyDescent="0.25">
      <c r="B508" s="250">
        <v>44530</v>
      </c>
      <c r="C508" s="65"/>
      <c r="D508" s="66"/>
      <c r="E508" s="66"/>
      <c r="F508" s="66"/>
      <c r="G508" s="66"/>
      <c r="H508" s="67"/>
      <c r="I508" s="68"/>
      <c r="J508" s="67"/>
      <c r="K508" s="67"/>
      <c r="L508" s="311">
        <v>0</v>
      </c>
      <c r="M508" s="312" t="str">
        <f t="shared" si="11"/>
        <v/>
      </c>
    </row>
    <row r="509" spans="2:13" x14ac:dyDescent="0.25">
      <c r="B509" s="250">
        <v>44530</v>
      </c>
      <c r="C509" s="65"/>
      <c r="D509" s="66"/>
      <c r="E509" s="66"/>
      <c r="F509" s="66"/>
      <c r="G509" s="66"/>
      <c r="H509" s="67"/>
      <c r="I509" s="68"/>
      <c r="J509" s="67"/>
      <c r="K509" s="67"/>
      <c r="L509" s="311">
        <v>0</v>
      </c>
      <c r="M509" s="312" t="str">
        <f t="shared" si="11"/>
        <v/>
      </c>
    </row>
    <row r="510" spans="2:13" x14ac:dyDescent="0.25">
      <c r="B510" s="250">
        <v>44530</v>
      </c>
      <c r="C510" s="65"/>
      <c r="D510" s="66"/>
      <c r="E510" s="66"/>
      <c r="F510" s="66"/>
      <c r="G510" s="66"/>
      <c r="H510" s="67"/>
      <c r="I510" s="68"/>
      <c r="J510" s="67"/>
      <c r="K510" s="67"/>
      <c r="L510" s="311">
        <v>0</v>
      </c>
      <c r="M510" s="312" t="str">
        <f t="shared" si="11"/>
        <v/>
      </c>
    </row>
    <row r="511" spans="2:13" x14ac:dyDescent="0.25">
      <c r="B511" s="250">
        <v>44530</v>
      </c>
      <c r="C511" s="65"/>
      <c r="D511" s="66"/>
      <c r="E511" s="66"/>
      <c r="F511" s="66"/>
      <c r="G511" s="66"/>
      <c r="H511" s="67"/>
      <c r="I511" s="68"/>
      <c r="J511" s="67"/>
      <c r="K511" s="67"/>
      <c r="L511" s="311">
        <v>0</v>
      </c>
      <c r="M511" s="312" t="str">
        <f t="shared" si="11"/>
        <v/>
      </c>
    </row>
    <row r="512" spans="2:13" x14ac:dyDescent="0.25">
      <c r="B512" s="250">
        <v>44530</v>
      </c>
      <c r="C512" s="65"/>
      <c r="D512" s="66"/>
      <c r="E512" s="66"/>
      <c r="F512" s="66"/>
      <c r="G512" s="66"/>
      <c r="H512" s="67"/>
      <c r="I512" s="68"/>
      <c r="J512" s="67"/>
      <c r="K512" s="67"/>
      <c r="L512" s="311">
        <v>0</v>
      </c>
      <c r="M512" s="312" t="str">
        <f t="shared" si="11"/>
        <v/>
      </c>
    </row>
    <row r="513" spans="2:13" x14ac:dyDescent="0.25">
      <c r="B513" s="250">
        <v>44530</v>
      </c>
      <c r="C513" s="65"/>
      <c r="D513" s="66"/>
      <c r="E513" s="66"/>
      <c r="F513" s="66"/>
      <c r="G513" s="66"/>
      <c r="H513" s="67"/>
      <c r="I513" s="68"/>
      <c r="J513" s="67"/>
      <c r="K513" s="67"/>
      <c r="L513" s="311">
        <v>0</v>
      </c>
      <c r="M513" s="312" t="str">
        <f t="shared" si="11"/>
        <v/>
      </c>
    </row>
    <row r="514" spans="2:13" x14ac:dyDescent="0.25">
      <c r="B514" s="250">
        <v>44530</v>
      </c>
      <c r="C514" s="65"/>
      <c r="D514" s="66"/>
      <c r="E514" s="66"/>
      <c r="F514" s="66"/>
      <c r="G514" s="66"/>
      <c r="H514" s="67"/>
      <c r="I514" s="68"/>
      <c r="J514" s="67"/>
      <c r="K514" s="67"/>
      <c r="L514" s="311">
        <v>0</v>
      </c>
      <c r="M514" s="312" t="str">
        <f t="shared" si="11"/>
        <v/>
      </c>
    </row>
    <row r="515" spans="2:13" x14ac:dyDescent="0.25">
      <c r="B515" s="250">
        <v>44530</v>
      </c>
      <c r="C515" s="65"/>
      <c r="D515" s="66"/>
      <c r="E515" s="66"/>
      <c r="F515" s="66"/>
      <c r="G515" s="66"/>
      <c r="H515" s="67"/>
      <c r="I515" s="68"/>
      <c r="J515" s="67"/>
      <c r="K515" s="67"/>
      <c r="L515" s="311">
        <v>0</v>
      </c>
      <c r="M515" s="312" t="str">
        <f t="shared" si="11"/>
        <v/>
      </c>
    </row>
    <row r="516" spans="2:13" x14ac:dyDescent="0.25">
      <c r="B516" s="250">
        <v>44530</v>
      </c>
      <c r="C516" s="65"/>
      <c r="D516" s="66"/>
      <c r="E516" s="66"/>
      <c r="F516" s="66"/>
      <c r="G516" s="66"/>
      <c r="H516" s="67"/>
      <c r="I516" s="68"/>
      <c r="J516" s="67"/>
      <c r="K516" s="67"/>
      <c r="L516" s="311">
        <v>0</v>
      </c>
      <c r="M516" s="312" t="str">
        <f t="shared" si="11"/>
        <v/>
      </c>
    </row>
    <row r="517" spans="2:13" x14ac:dyDescent="0.25">
      <c r="B517" s="250">
        <v>44530</v>
      </c>
      <c r="C517" s="65"/>
      <c r="D517" s="66"/>
      <c r="E517" s="66"/>
      <c r="F517" s="66"/>
      <c r="G517" s="66"/>
      <c r="H517" s="67"/>
      <c r="I517" s="68"/>
      <c r="J517" s="67"/>
      <c r="K517" s="67"/>
      <c r="L517" s="311">
        <v>0</v>
      </c>
      <c r="M517" s="312" t="str">
        <f t="shared" si="11"/>
        <v/>
      </c>
    </row>
    <row r="518" spans="2:13" x14ac:dyDescent="0.25">
      <c r="B518" s="250">
        <v>44530</v>
      </c>
      <c r="C518" s="65"/>
      <c r="D518" s="66"/>
      <c r="E518" s="66"/>
      <c r="F518" s="66"/>
      <c r="G518" s="66"/>
      <c r="H518" s="67"/>
      <c r="I518" s="68"/>
      <c r="J518" s="67"/>
      <c r="K518" s="67"/>
      <c r="L518" s="311">
        <v>0</v>
      </c>
      <c r="M518" s="312" t="str">
        <f t="shared" si="11"/>
        <v/>
      </c>
    </row>
    <row r="519" spans="2:13" x14ac:dyDescent="0.25">
      <c r="B519" s="250">
        <v>44530</v>
      </c>
      <c r="C519" s="65"/>
      <c r="D519" s="66"/>
      <c r="E519" s="66"/>
      <c r="F519" s="66"/>
      <c r="G519" s="66"/>
      <c r="H519" s="67"/>
      <c r="I519" s="68"/>
      <c r="J519" s="67"/>
      <c r="K519" s="67"/>
      <c r="L519" s="311">
        <v>0</v>
      </c>
      <c r="M519" s="312" t="str">
        <f t="shared" si="11"/>
        <v/>
      </c>
    </row>
    <row r="520" spans="2:13" x14ac:dyDescent="0.25">
      <c r="B520" s="250">
        <v>44530</v>
      </c>
      <c r="C520" s="65"/>
      <c r="D520" s="66"/>
      <c r="E520" s="66"/>
      <c r="F520" s="66"/>
      <c r="G520" s="66"/>
      <c r="H520" s="67"/>
      <c r="I520" s="68"/>
      <c r="J520" s="67"/>
      <c r="K520" s="67"/>
      <c r="L520" s="311">
        <v>0</v>
      </c>
      <c r="M520" s="312" t="str">
        <f t="shared" si="11"/>
        <v/>
      </c>
    </row>
    <row r="521" spans="2:13" x14ac:dyDescent="0.25">
      <c r="B521" s="250">
        <v>44530</v>
      </c>
      <c r="C521" s="65"/>
      <c r="D521" s="66"/>
      <c r="E521" s="66"/>
      <c r="F521" s="66"/>
      <c r="G521" s="66"/>
      <c r="H521" s="67"/>
      <c r="I521" s="68"/>
      <c r="J521" s="67"/>
      <c r="K521" s="67"/>
      <c r="L521" s="311">
        <v>0</v>
      </c>
      <c r="M521" s="312" t="str">
        <f t="shared" si="11"/>
        <v/>
      </c>
    </row>
    <row r="522" spans="2:13" x14ac:dyDescent="0.25">
      <c r="B522" s="250">
        <v>44530</v>
      </c>
      <c r="C522" s="65"/>
      <c r="D522" s="66"/>
      <c r="E522" s="66"/>
      <c r="F522" s="66"/>
      <c r="G522" s="66"/>
      <c r="H522" s="67"/>
      <c r="I522" s="68"/>
      <c r="J522" s="67"/>
      <c r="K522" s="67"/>
      <c r="L522" s="311">
        <v>0</v>
      </c>
      <c r="M522" s="312" t="str">
        <f t="shared" si="11"/>
        <v/>
      </c>
    </row>
    <row r="523" spans="2:13" x14ac:dyDescent="0.25">
      <c r="B523" s="250">
        <v>44530</v>
      </c>
      <c r="C523" s="65"/>
      <c r="D523" s="66"/>
      <c r="E523" s="66"/>
      <c r="F523" s="66"/>
      <c r="G523" s="66"/>
      <c r="H523" s="67"/>
      <c r="I523" s="68"/>
      <c r="J523" s="67"/>
      <c r="K523" s="67"/>
      <c r="L523" s="311">
        <v>0</v>
      </c>
      <c r="M523" s="312" t="str">
        <f t="shared" si="11"/>
        <v/>
      </c>
    </row>
    <row r="524" spans="2:13" x14ac:dyDescent="0.25">
      <c r="B524" s="250">
        <v>44530</v>
      </c>
      <c r="C524" s="65"/>
      <c r="D524" s="66"/>
      <c r="E524" s="66"/>
      <c r="F524" s="66"/>
      <c r="G524" s="66"/>
      <c r="H524" s="67"/>
      <c r="I524" s="68"/>
      <c r="J524" s="67"/>
      <c r="K524" s="67"/>
      <c r="L524" s="311">
        <v>0</v>
      </c>
      <c r="M524" s="312" t="str">
        <f t="shared" si="11"/>
        <v/>
      </c>
    </row>
    <row r="525" spans="2:13" x14ac:dyDescent="0.25">
      <c r="B525" s="250">
        <v>44530</v>
      </c>
      <c r="C525" s="65"/>
      <c r="D525" s="66"/>
      <c r="E525" s="66"/>
      <c r="F525" s="66"/>
      <c r="G525" s="66"/>
      <c r="H525" s="67"/>
      <c r="I525" s="68"/>
      <c r="J525" s="67"/>
      <c r="K525" s="67"/>
      <c r="L525" s="311">
        <v>0</v>
      </c>
      <c r="M525" s="312" t="str">
        <f t="shared" si="11"/>
        <v/>
      </c>
    </row>
    <row r="526" spans="2:13" x14ac:dyDescent="0.25">
      <c r="B526" s="250">
        <v>44530</v>
      </c>
      <c r="C526" s="65"/>
      <c r="D526" s="66"/>
      <c r="E526" s="66"/>
      <c r="F526" s="66"/>
      <c r="G526" s="66"/>
      <c r="H526" s="67"/>
      <c r="I526" s="68"/>
      <c r="J526" s="67"/>
      <c r="K526" s="67"/>
      <c r="L526" s="311">
        <v>0</v>
      </c>
      <c r="M526" s="312" t="str">
        <f t="shared" si="11"/>
        <v/>
      </c>
    </row>
    <row r="527" spans="2:13" x14ac:dyDescent="0.25">
      <c r="B527" s="250">
        <v>44530</v>
      </c>
      <c r="C527" s="65"/>
      <c r="D527" s="66"/>
      <c r="E527" s="66"/>
      <c r="F527" s="66"/>
      <c r="G527" s="66"/>
      <c r="H527" s="67"/>
      <c r="I527" s="68"/>
      <c r="J527" s="67"/>
      <c r="K527" s="67"/>
      <c r="L527" s="311">
        <v>0</v>
      </c>
      <c r="M527" s="312" t="str">
        <f t="shared" si="11"/>
        <v/>
      </c>
    </row>
    <row r="528" spans="2:13" x14ac:dyDescent="0.25">
      <c r="B528" s="250">
        <v>44530</v>
      </c>
      <c r="C528" s="65"/>
      <c r="D528" s="66"/>
      <c r="E528" s="66"/>
      <c r="F528" s="66"/>
      <c r="G528" s="66"/>
      <c r="H528" s="67"/>
      <c r="I528" s="68"/>
      <c r="J528" s="67"/>
      <c r="K528" s="67"/>
      <c r="L528" s="311">
        <v>0</v>
      </c>
      <c r="M528" s="312" t="str">
        <f t="shared" si="11"/>
        <v/>
      </c>
    </row>
    <row r="529" spans="2:13" x14ac:dyDescent="0.25">
      <c r="B529" s="250">
        <v>44530</v>
      </c>
      <c r="C529" s="65"/>
      <c r="D529" s="66"/>
      <c r="E529" s="66"/>
      <c r="F529" s="66"/>
      <c r="G529" s="66"/>
      <c r="H529" s="67"/>
      <c r="I529" s="68"/>
      <c r="J529" s="67"/>
      <c r="K529" s="67"/>
      <c r="L529" s="311">
        <v>0</v>
      </c>
      <c r="M529" s="312" t="str">
        <f t="shared" si="11"/>
        <v/>
      </c>
    </row>
    <row r="530" spans="2:13" x14ac:dyDescent="0.25">
      <c r="B530" s="250">
        <v>44530</v>
      </c>
      <c r="C530" s="65"/>
      <c r="D530" s="66"/>
      <c r="E530" s="66"/>
      <c r="F530" s="66"/>
      <c r="G530" s="66"/>
      <c r="H530" s="67"/>
      <c r="I530" s="68"/>
      <c r="J530" s="67"/>
      <c r="K530" s="67"/>
      <c r="L530" s="311">
        <v>0</v>
      </c>
      <c r="M530" s="312" t="str">
        <f t="shared" si="11"/>
        <v/>
      </c>
    </row>
    <row r="531" spans="2:13" x14ac:dyDescent="0.25">
      <c r="B531" s="250">
        <v>44530</v>
      </c>
      <c r="C531" s="65"/>
      <c r="D531" s="66"/>
      <c r="E531" s="66"/>
      <c r="F531" s="66"/>
      <c r="G531" s="66"/>
      <c r="H531" s="67"/>
      <c r="I531" s="68"/>
      <c r="J531" s="67"/>
      <c r="K531" s="67"/>
      <c r="L531" s="311">
        <v>0</v>
      </c>
      <c r="M531" s="312" t="str">
        <f t="shared" si="11"/>
        <v/>
      </c>
    </row>
    <row r="532" spans="2:13" x14ac:dyDescent="0.25">
      <c r="B532" s="250">
        <v>44530</v>
      </c>
      <c r="C532" s="65"/>
      <c r="D532" s="66"/>
      <c r="E532" s="66"/>
      <c r="F532" s="66"/>
      <c r="G532" s="66"/>
      <c r="H532" s="67"/>
      <c r="I532" s="68"/>
      <c r="J532" s="67"/>
      <c r="K532" s="67"/>
      <c r="L532" s="311">
        <v>0</v>
      </c>
      <c r="M532" s="312" t="str">
        <f t="shared" si="11"/>
        <v/>
      </c>
    </row>
    <row r="533" spans="2:13" x14ac:dyDescent="0.25">
      <c r="B533" s="250">
        <v>44530</v>
      </c>
      <c r="C533" s="65"/>
      <c r="D533" s="66"/>
      <c r="E533" s="66"/>
      <c r="F533" s="66"/>
      <c r="G533" s="66"/>
      <c r="H533" s="67"/>
      <c r="I533" s="68"/>
      <c r="J533" s="67"/>
      <c r="K533" s="67"/>
      <c r="L533" s="311">
        <v>0</v>
      </c>
      <c r="M533" s="312" t="str">
        <f t="shared" si="11"/>
        <v/>
      </c>
    </row>
    <row r="534" spans="2:13" x14ac:dyDescent="0.25">
      <c r="B534" s="250">
        <v>44530</v>
      </c>
      <c r="C534" s="65"/>
      <c r="D534" s="66"/>
      <c r="E534" s="66"/>
      <c r="F534" s="66"/>
      <c r="G534" s="66"/>
      <c r="H534" s="67"/>
      <c r="I534" s="68"/>
      <c r="J534" s="67"/>
      <c r="K534" s="67"/>
      <c r="L534" s="311">
        <v>0</v>
      </c>
      <c r="M534" s="312" t="str">
        <f t="shared" si="11"/>
        <v/>
      </c>
    </row>
    <row r="535" spans="2:13" x14ac:dyDescent="0.25">
      <c r="B535" s="250">
        <v>44530</v>
      </c>
      <c r="C535" s="65"/>
      <c r="D535" s="66"/>
      <c r="E535" s="66"/>
      <c r="F535" s="66"/>
      <c r="G535" s="66"/>
      <c r="H535" s="67"/>
      <c r="I535" s="68"/>
      <c r="J535" s="67"/>
      <c r="K535" s="67"/>
      <c r="L535" s="311">
        <v>0</v>
      </c>
      <c r="M535" s="312" t="str">
        <f t="shared" si="11"/>
        <v/>
      </c>
    </row>
    <row r="536" spans="2:13" x14ac:dyDescent="0.25">
      <c r="B536" s="250">
        <v>44530</v>
      </c>
      <c r="C536" s="65"/>
      <c r="D536" s="66"/>
      <c r="E536" s="66"/>
      <c r="F536" s="66"/>
      <c r="G536" s="66"/>
      <c r="H536" s="67"/>
      <c r="I536" s="68"/>
      <c r="J536" s="67"/>
      <c r="K536" s="67"/>
      <c r="L536" s="311">
        <v>0</v>
      </c>
      <c r="M536" s="312" t="str">
        <f t="shared" si="11"/>
        <v/>
      </c>
    </row>
    <row r="537" spans="2:13" x14ac:dyDescent="0.25">
      <c r="B537" s="250">
        <v>44530</v>
      </c>
      <c r="C537" s="65"/>
      <c r="D537" s="66"/>
      <c r="E537" s="66"/>
      <c r="F537" s="66"/>
      <c r="G537" s="66"/>
      <c r="H537" s="67"/>
      <c r="I537" s="68"/>
      <c r="J537" s="67"/>
      <c r="K537" s="67"/>
      <c r="L537" s="311">
        <v>0</v>
      </c>
      <c r="M537" s="312" t="str">
        <f t="shared" si="11"/>
        <v/>
      </c>
    </row>
    <row r="538" spans="2:13" x14ac:dyDescent="0.25">
      <c r="B538" s="250">
        <v>44530</v>
      </c>
      <c r="C538" s="65"/>
      <c r="D538" s="66"/>
      <c r="E538" s="66"/>
      <c r="F538" s="66"/>
      <c r="G538" s="66"/>
      <c r="H538" s="67"/>
      <c r="I538" s="68"/>
      <c r="J538" s="67"/>
      <c r="K538" s="67"/>
      <c r="L538" s="311">
        <v>0</v>
      </c>
      <c r="M538" s="312" t="str">
        <f t="shared" si="11"/>
        <v/>
      </c>
    </row>
    <row r="539" spans="2:13" x14ac:dyDescent="0.25">
      <c r="B539" s="250">
        <v>44530</v>
      </c>
      <c r="C539" s="65"/>
      <c r="D539" s="66"/>
      <c r="E539" s="66"/>
      <c r="F539" s="66"/>
      <c r="G539" s="66"/>
      <c r="H539" s="67"/>
      <c r="I539" s="68"/>
      <c r="J539" s="67"/>
      <c r="K539" s="67"/>
      <c r="L539" s="311">
        <v>0</v>
      </c>
      <c r="M539" s="312" t="str">
        <f t="shared" si="11"/>
        <v/>
      </c>
    </row>
    <row r="540" spans="2:13" x14ac:dyDescent="0.25">
      <c r="B540" s="250">
        <v>44530</v>
      </c>
      <c r="C540" s="65"/>
      <c r="D540" s="66"/>
      <c r="E540" s="66"/>
      <c r="F540" s="66"/>
      <c r="G540" s="66"/>
      <c r="H540" s="67"/>
      <c r="I540" s="68"/>
      <c r="J540" s="67"/>
      <c r="K540" s="67"/>
      <c r="L540" s="311">
        <v>0</v>
      </c>
      <c r="M540" s="312" t="str">
        <f t="shared" si="11"/>
        <v/>
      </c>
    </row>
    <row r="541" spans="2:13" x14ac:dyDescent="0.25">
      <c r="B541" s="250">
        <v>44530</v>
      </c>
      <c r="C541" s="65"/>
      <c r="D541" s="66"/>
      <c r="E541" s="66"/>
      <c r="F541" s="66"/>
      <c r="G541" s="66"/>
      <c r="H541" s="67"/>
      <c r="I541" s="68"/>
      <c r="J541" s="67"/>
      <c r="K541" s="67"/>
      <c r="L541" s="311">
        <v>0</v>
      </c>
      <c r="M541" s="312" t="str">
        <f t="shared" si="11"/>
        <v/>
      </c>
    </row>
    <row r="542" spans="2:13" x14ac:dyDescent="0.25">
      <c r="B542" s="250">
        <v>44530</v>
      </c>
      <c r="C542" s="65"/>
      <c r="D542" s="66"/>
      <c r="E542" s="66"/>
      <c r="F542" s="66"/>
      <c r="G542" s="66"/>
      <c r="H542" s="67"/>
      <c r="I542" s="68"/>
      <c r="J542" s="67"/>
      <c r="K542" s="67"/>
      <c r="L542" s="311">
        <v>0</v>
      </c>
      <c r="M542" s="312" t="str">
        <f t="shared" si="11"/>
        <v/>
      </c>
    </row>
    <row r="543" spans="2:13" x14ac:dyDescent="0.25">
      <c r="B543" s="250">
        <v>44530</v>
      </c>
      <c r="C543" s="65"/>
      <c r="D543" s="66"/>
      <c r="E543" s="66"/>
      <c r="F543" s="66"/>
      <c r="G543" s="66"/>
      <c r="H543" s="67"/>
      <c r="I543" s="68"/>
      <c r="J543" s="67"/>
      <c r="K543" s="67"/>
      <c r="L543" s="311">
        <v>0</v>
      </c>
      <c r="M543" s="312" t="str">
        <f t="shared" si="11"/>
        <v/>
      </c>
    </row>
    <row r="544" spans="2:13" x14ac:dyDescent="0.25">
      <c r="B544" s="250">
        <v>44530</v>
      </c>
      <c r="C544" s="65"/>
      <c r="D544" s="66"/>
      <c r="E544" s="66"/>
      <c r="F544" s="66"/>
      <c r="G544" s="66"/>
      <c r="H544" s="67"/>
      <c r="I544" s="68"/>
      <c r="J544" s="67"/>
      <c r="K544" s="67"/>
      <c r="L544" s="311">
        <v>0</v>
      </c>
      <c r="M544" s="312" t="str">
        <f t="shared" si="11"/>
        <v/>
      </c>
    </row>
    <row r="545" spans="2:13" x14ac:dyDescent="0.25">
      <c r="B545" s="250">
        <v>44530</v>
      </c>
      <c r="C545" s="65"/>
      <c r="D545" s="66"/>
      <c r="E545" s="66"/>
      <c r="F545" s="66"/>
      <c r="G545" s="66"/>
      <c r="H545" s="67"/>
      <c r="I545" s="68"/>
      <c r="J545" s="67"/>
      <c r="K545" s="67"/>
      <c r="L545" s="311">
        <v>0</v>
      </c>
      <c r="M545" s="312" t="str">
        <f t="shared" si="11"/>
        <v/>
      </c>
    </row>
    <row r="546" spans="2:13" x14ac:dyDescent="0.25">
      <c r="B546" s="250">
        <v>44530</v>
      </c>
      <c r="C546" s="65"/>
      <c r="D546" s="66"/>
      <c r="E546" s="66"/>
      <c r="F546" s="66"/>
      <c r="G546" s="66"/>
      <c r="H546" s="67"/>
      <c r="I546" s="68"/>
      <c r="J546" s="67"/>
      <c r="K546" s="67"/>
      <c r="L546" s="311">
        <v>0</v>
      </c>
      <c r="M546" s="312" t="str">
        <f t="shared" si="11"/>
        <v/>
      </c>
    </row>
    <row r="547" spans="2:13" x14ac:dyDescent="0.25">
      <c r="B547" s="250">
        <v>44530</v>
      </c>
      <c r="C547" s="65"/>
      <c r="D547" s="66"/>
      <c r="E547" s="66"/>
      <c r="F547" s="66"/>
      <c r="G547" s="66"/>
      <c r="H547" s="67"/>
      <c r="I547" s="68"/>
      <c r="J547" s="67"/>
      <c r="K547" s="67"/>
      <c r="L547" s="311">
        <v>0</v>
      </c>
      <c r="M547" s="312" t="str">
        <f t="shared" si="11"/>
        <v/>
      </c>
    </row>
    <row r="548" spans="2:13" x14ac:dyDescent="0.25">
      <c r="B548" s="250">
        <v>44530</v>
      </c>
      <c r="C548" s="65"/>
      <c r="D548" s="66"/>
      <c r="E548" s="66"/>
      <c r="F548" s="66"/>
      <c r="G548" s="66"/>
      <c r="H548" s="67"/>
      <c r="I548" s="68"/>
      <c r="J548" s="67"/>
      <c r="K548" s="67"/>
      <c r="L548" s="311">
        <v>0</v>
      </c>
      <c r="M548" s="312" t="str">
        <f t="shared" si="11"/>
        <v/>
      </c>
    </row>
    <row r="549" spans="2:13" x14ac:dyDescent="0.25">
      <c r="B549" s="250">
        <v>44530</v>
      </c>
      <c r="C549" s="65"/>
      <c r="D549" s="66"/>
      <c r="E549" s="66"/>
      <c r="F549" s="66"/>
      <c r="G549" s="66"/>
      <c r="H549" s="67"/>
      <c r="I549" s="68"/>
      <c r="J549" s="67"/>
      <c r="K549" s="67"/>
      <c r="L549" s="311">
        <v>0</v>
      </c>
      <c r="M549" s="312" t="str">
        <f t="shared" si="11"/>
        <v/>
      </c>
    </row>
    <row r="550" spans="2:13" x14ac:dyDescent="0.25">
      <c r="B550" s="250">
        <v>44530</v>
      </c>
      <c r="C550" s="65"/>
      <c r="D550" s="66"/>
      <c r="E550" s="66"/>
      <c r="F550" s="66"/>
      <c r="G550" s="66"/>
      <c r="H550" s="67"/>
      <c r="I550" s="68"/>
      <c r="J550" s="67"/>
      <c r="K550" s="67"/>
      <c r="L550" s="311">
        <v>0</v>
      </c>
      <c r="M550" s="312" t="str">
        <f t="shared" si="11"/>
        <v/>
      </c>
    </row>
    <row r="551" spans="2:13" x14ac:dyDescent="0.25">
      <c r="B551" s="250">
        <v>44530</v>
      </c>
      <c r="C551" s="65"/>
      <c r="D551" s="66"/>
      <c r="E551" s="66"/>
      <c r="F551" s="66"/>
      <c r="G551" s="66"/>
      <c r="H551" s="67"/>
      <c r="I551" s="68"/>
      <c r="J551" s="67"/>
      <c r="K551" s="67"/>
      <c r="L551" s="311">
        <v>0</v>
      </c>
      <c r="M551" s="312" t="str">
        <f t="shared" si="11"/>
        <v/>
      </c>
    </row>
    <row r="552" spans="2:13" x14ac:dyDescent="0.25">
      <c r="B552" s="250">
        <v>44530</v>
      </c>
      <c r="C552" s="65"/>
      <c r="D552" s="66"/>
      <c r="E552" s="66"/>
      <c r="F552" s="66"/>
      <c r="G552" s="66"/>
      <c r="H552" s="67"/>
      <c r="I552" s="68"/>
      <c r="J552" s="67"/>
      <c r="K552" s="67"/>
      <c r="L552" s="311">
        <v>0</v>
      </c>
      <c r="M552" s="312" t="str">
        <f t="shared" si="11"/>
        <v/>
      </c>
    </row>
    <row r="553" spans="2:13" x14ac:dyDescent="0.25">
      <c r="B553" s="250">
        <v>44530</v>
      </c>
      <c r="C553" s="65"/>
      <c r="D553" s="66"/>
      <c r="E553" s="66"/>
      <c r="F553" s="66"/>
      <c r="G553" s="66"/>
      <c r="H553" s="67"/>
      <c r="I553" s="68"/>
      <c r="J553" s="67"/>
      <c r="K553" s="67"/>
      <c r="L553" s="311">
        <v>0</v>
      </c>
      <c r="M553" s="312" t="str">
        <f t="shared" si="11"/>
        <v/>
      </c>
    </row>
    <row r="554" spans="2:13" x14ac:dyDescent="0.25">
      <c r="B554" s="250">
        <v>44530</v>
      </c>
      <c r="C554" s="65"/>
      <c r="D554" s="66"/>
      <c r="E554" s="66"/>
      <c r="F554" s="66"/>
      <c r="G554" s="66"/>
      <c r="H554" s="67"/>
      <c r="I554" s="68"/>
      <c r="J554" s="67"/>
      <c r="K554" s="67"/>
      <c r="L554" s="311">
        <v>0</v>
      </c>
      <c r="M554" s="312" t="str">
        <f t="shared" si="11"/>
        <v/>
      </c>
    </row>
    <row r="555" spans="2:13" x14ac:dyDescent="0.25">
      <c r="B555" s="250">
        <v>44530</v>
      </c>
      <c r="C555" s="65"/>
      <c r="D555" s="66"/>
      <c r="E555" s="66"/>
      <c r="F555" s="66"/>
      <c r="G555" s="66"/>
      <c r="H555" s="67"/>
      <c r="I555" s="68"/>
      <c r="J555" s="67"/>
      <c r="K555" s="67"/>
      <c r="L555" s="311">
        <v>0</v>
      </c>
      <c r="M555" s="312" t="str">
        <f t="shared" si="11"/>
        <v/>
      </c>
    </row>
    <row r="556" spans="2:13" x14ac:dyDescent="0.25">
      <c r="B556" s="250">
        <v>44530</v>
      </c>
      <c r="C556" s="65"/>
      <c r="D556" s="66"/>
      <c r="E556" s="66"/>
      <c r="F556" s="66"/>
      <c r="G556" s="66"/>
      <c r="H556" s="67"/>
      <c r="I556" s="68"/>
      <c r="J556" s="67"/>
      <c r="K556" s="67"/>
      <c r="L556" s="311">
        <v>0</v>
      </c>
      <c r="M556" s="312" t="str">
        <f t="shared" si="11"/>
        <v/>
      </c>
    </row>
    <row r="557" spans="2:13" x14ac:dyDescent="0.25">
      <c r="B557" s="250">
        <v>44530</v>
      </c>
      <c r="C557" s="65"/>
      <c r="D557" s="66"/>
      <c r="E557" s="66"/>
      <c r="F557" s="66"/>
      <c r="G557" s="66"/>
      <c r="H557" s="67"/>
      <c r="I557" s="68"/>
      <c r="J557" s="67"/>
      <c r="K557" s="67"/>
      <c r="L557" s="311">
        <v>0</v>
      </c>
      <c r="M557" s="312" t="str">
        <f t="shared" si="11"/>
        <v/>
      </c>
    </row>
    <row r="558" spans="2:13" x14ac:dyDescent="0.25">
      <c r="B558" s="250">
        <v>44530</v>
      </c>
      <c r="C558" s="65"/>
      <c r="D558" s="66"/>
      <c r="E558" s="66"/>
      <c r="F558" s="66"/>
      <c r="G558" s="66"/>
      <c r="H558" s="67"/>
      <c r="I558" s="68"/>
      <c r="J558" s="67"/>
      <c r="K558" s="67"/>
      <c r="L558" s="311">
        <v>0</v>
      </c>
      <c r="M558" s="312" t="str">
        <f t="shared" si="11"/>
        <v/>
      </c>
    </row>
    <row r="559" spans="2:13" x14ac:dyDescent="0.25">
      <c r="B559" s="250">
        <v>44530</v>
      </c>
      <c r="C559" s="65"/>
      <c r="D559" s="66"/>
      <c r="E559" s="66"/>
      <c r="F559" s="66"/>
      <c r="G559" s="66"/>
      <c r="H559" s="67"/>
      <c r="I559" s="68"/>
      <c r="J559" s="67"/>
      <c r="K559" s="67"/>
      <c r="L559" s="311">
        <v>0</v>
      </c>
      <c r="M559" s="312" t="str">
        <f t="shared" si="11"/>
        <v/>
      </c>
    </row>
    <row r="560" spans="2:13" x14ac:dyDescent="0.25">
      <c r="B560" s="250">
        <v>44530</v>
      </c>
      <c r="C560" s="65"/>
      <c r="D560" s="66"/>
      <c r="E560" s="66"/>
      <c r="F560" s="66"/>
      <c r="G560" s="66"/>
      <c r="H560" s="67"/>
      <c r="I560" s="68"/>
      <c r="J560" s="67"/>
      <c r="K560" s="67"/>
      <c r="L560" s="311">
        <v>0</v>
      </c>
      <c r="M560" s="312" t="str">
        <f t="shared" si="11"/>
        <v/>
      </c>
    </row>
    <row r="561" spans="2:13" x14ac:dyDescent="0.25">
      <c r="B561" s="250">
        <v>44530</v>
      </c>
      <c r="C561" s="65"/>
      <c r="D561" s="66"/>
      <c r="E561" s="66"/>
      <c r="F561" s="66"/>
      <c r="G561" s="66"/>
      <c r="H561" s="67"/>
      <c r="I561" s="68"/>
      <c r="J561" s="67"/>
      <c r="K561" s="67"/>
      <c r="L561" s="311">
        <v>0</v>
      </c>
      <c r="M561" s="312" t="str">
        <f t="shared" si="11"/>
        <v/>
      </c>
    </row>
    <row r="562" spans="2:13" x14ac:dyDescent="0.25">
      <c r="B562" s="250">
        <v>44530</v>
      </c>
      <c r="C562" s="65"/>
      <c r="D562" s="66"/>
      <c r="E562" s="66"/>
      <c r="F562" s="66"/>
      <c r="G562" s="66"/>
      <c r="H562" s="67"/>
      <c r="I562" s="68"/>
      <c r="J562" s="67"/>
      <c r="K562" s="67"/>
      <c r="L562" s="311">
        <v>0</v>
      </c>
      <c r="M562" s="312" t="str">
        <f t="shared" si="11"/>
        <v/>
      </c>
    </row>
    <row r="563" spans="2:13" x14ac:dyDescent="0.25">
      <c r="B563" s="250">
        <v>44530</v>
      </c>
      <c r="C563" s="65"/>
      <c r="D563" s="66"/>
      <c r="E563" s="66"/>
      <c r="F563" s="66"/>
      <c r="G563" s="66"/>
      <c r="H563" s="67"/>
      <c r="I563" s="68"/>
      <c r="J563" s="67"/>
      <c r="K563" s="67"/>
      <c r="L563" s="311">
        <v>0</v>
      </c>
      <c r="M563" s="312" t="str">
        <f t="shared" si="11"/>
        <v/>
      </c>
    </row>
    <row r="564" spans="2:13" x14ac:dyDescent="0.25">
      <c r="B564" s="250">
        <v>44530</v>
      </c>
      <c r="C564" s="65"/>
      <c r="D564" s="66"/>
      <c r="E564" s="66"/>
      <c r="F564" s="66"/>
      <c r="G564" s="66"/>
      <c r="H564" s="67"/>
      <c r="I564" s="68"/>
      <c r="J564" s="67"/>
      <c r="K564" s="67"/>
      <c r="L564" s="311">
        <v>0</v>
      </c>
      <c r="M564" s="312" t="str">
        <f t="shared" si="11"/>
        <v/>
      </c>
    </row>
    <row r="565" spans="2:13" x14ac:dyDescent="0.25">
      <c r="B565" s="250">
        <v>44530</v>
      </c>
      <c r="C565" s="65"/>
      <c r="D565" s="66"/>
      <c r="E565" s="66"/>
      <c r="F565" s="66"/>
      <c r="G565" s="66"/>
      <c r="H565" s="67"/>
      <c r="I565" s="68"/>
      <c r="J565" s="67"/>
      <c r="K565" s="67"/>
      <c r="L565" s="311">
        <v>0</v>
      </c>
      <c r="M565" s="312" t="str">
        <f t="shared" si="11"/>
        <v/>
      </c>
    </row>
    <row r="566" spans="2:13" x14ac:dyDescent="0.25">
      <c r="B566" s="250">
        <v>44530</v>
      </c>
      <c r="C566" s="65"/>
      <c r="D566" s="66"/>
      <c r="E566" s="66"/>
      <c r="F566" s="66"/>
      <c r="G566" s="66"/>
      <c r="H566" s="67"/>
      <c r="I566" s="68"/>
      <c r="J566" s="67"/>
      <c r="K566" s="67"/>
      <c r="L566" s="311">
        <v>0</v>
      </c>
      <c r="M566" s="312" t="str">
        <f t="shared" si="11"/>
        <v/>
      </c>
    </row>
    <row r="567" spans="2:13" x14ac:dyDescent="0.25">
      <c r="B567" s="250">
        <v>44530</v>
      </c>
      <c r="C567" s="65"/>
      <c r="D567" s="66"/>
      <c r="E567" s="66"/>
      <c r="F567" s="66"/>
      <c r="G567" s="66"/>
      <c r="H567" s="67"/>
      <c r="I567" s="68"/>
      <c r="J567" s="67"/>
      <c r="K567" s="67"/>
      <c r="L567" s="311">
        <v>0</v>
      </c>
      <c r="M567" s="312" t="str">
        <f t="shared" ref="M567:M630" si="12">IF(ISERROR(L567/SUM($L$118:$L$693)),"",L567/SUM($L$118:$L$693))</f>
        <v/>
      </c>
    </row>
    <row r="568" spans="2:13" x14ac:dyDescent="0.25">
      <c r="B568" s="250">
        <v>44530</v>
      </c>
      <c r="C568" s="65"/>
      <c r="D568" s="66"/>
      <c r="E568" s="66"/>
      <c r="F568" s="66"/>
      <c r="G568" s="66"/>
      <c r="H568" s="67"/>
      <c r="I568" s="68"/>
      <c r="J568" s="67"/>
      <c r="K568" s="67"/>
      <c r="L568" s="311">
        <v>0</v>
      </c>
      <c r="M568" s="312" t="str">
        <f t="shared" si="12"/>
        <v/>
      </c>
    </row>
    <row r="569" spans="2:13" x14ac:dyDescent="0.25">
      <c r="B569" s="250">
        <v>44530</v>
      </c>
      <c r="C569" s="65"/>
      <c r="D569" s="66"/>
      <c r="E569" s="66"/>
      <c r="F569" s="66"/>
      <c r="G569" s="66"/>
      <c r="H569" s="67"/>
      <c r="I569" s="68"/>
      <c r="J569" s="67"/>
      <c r="K569" s="67"/>
      <c r="L569" s="311">
        <v>0</v>
      </c>
      <c r="M569" s="312" t="str">
        <f t="shared" si="12"/>
        <v/>
      </c>
    </row>
    <row r="570" spans="2:13" x14ac:dyDescent="0.25">
      <c r="B570" s="250">
        <v>44530</v>
      </c>
      <c r="C570" s="65"/>
      <c r="D570" s="66"/>
      <c r="E570" s="66"/>
      <c r="F570" s="66"/>
      <c r="G570" s="66"/>
      <c r="H570" s="67"/>
      <c r="I570" s="68"/>
      <c r="J570" s="67"/>
      <c r="K570" s="67"/>
      <c r="L570" s="311">
        <v>0</v>
      </c>
      <c r="M570" s="312" t="str">
        <f t="shared" si="12"/>
        <v/>
      </c>
    </row>
    <row r="571" spans="2:13" x14ac:dyDescent="0.25">
      <c r="B571" s="250">
        <v>44530</v>
      </c>
      <c r="C571" s="65"/>
      <c r="D571" s="66"/>
      <c r="E571" s="66"/>
      <c r="F571" s="66"/>
      <c r="G571" s="66"/>
      <c r="H571" s="67"/>
      <c r="I571" s="68"/>
      <c r="J571" s="67"/>
      <c r="K571" s="67"/>
      <c r="L571" s="311">
        <v>0</v>
      </c>
      <c r="M571" s="312" t="str">
        <f t="shared" si="12"/>
        <v/>
      </c>
    </row>
    <row r="572" spans="2:13" x14ac:dyDescent="0.25">
      <c r="B572" s="250">
        <v>44530</v>
      </c>
      <c r="C572" s="65"/>
      <c r="D572" s="66"/>
      <c r="E572" s="66"/>
      <c r="F572" s="66"/>
      <c r="G572" s="66"/>
      <c r="H572" s="67"/>
      <c r="I572" s="68"/>
      <c r="J572" s="67"/>
      <c r="K572" s="67"/>
      <c r="L572" s="311">
        <v>0</v>
      </c>
      <c r="M572" s="312" t="str">
        <f t="shared" si="12"/>
        <v/>
      </c>
    </row>
    <row r="573" spans="2:13" x14ac:dyDescent="0.25">
      <c r="B573" s="250">
        <v>44530</v>
      </c>
      <c r="C573" s="65"/>
      <c r="D573" s="66"/>
      <c r="E573" s="66"/>
      <c r="F573" s="66"/>
      <c r="G573" s="66"/>
      <c r="H573" s="67"/>
      <c r="I573" s="68"/>
      <c r="J573" s="67"/>
      <c r="K573" s="67"/>
      <c r="L573" s="311">
        <v>0</v>
      </c>
      <c r="M573" s="312" t="str">
        <f t="shared" si="12"/>
        <v/>
      </c>
    </row>
    <row r="574" spans="2:13" x14ac:dyDescent="0.25">
      <c r="B574" s="250">
        <v>44530</v>
      </c>
      <c r="C574" s="65"/>
      <c r="D574" s="66"/>
      <c r="E574" s="66"/>
      <c r="F574" s="66"/>
      <c r="G574" s="66"/>
      <c r="H574" s="67"/>
      <c r="I574" s="68"/>
      <c r="J574" s="67"/>
      <c r="K574" s="67"/>
      <c r="L574" s="311">
        <v>0</v>
      </c>
      <c r="M574" s="312" t="str">
        <f t="shared" si="12"/>
        <v/>
      </c>
    </row>
    <row r="575" spans="2:13" x14ac:dyDescent="0.25">
      <c r="B575" s="250">
        <v>44530</v>
      </c>
      <c r="C575" s="65"/>
      <c r="D575" s="66"/>
      <c r="E575" s="66"/>
      <c r="F575" s="66"/>
      <c r="G575" s="66"/>
      <c r="H575" s="67"/>
      <c r="I575" s="68"/>
      <c r="J575" s="67"/>
      <c r="K575" s="67"/>
      <c r="L575" s="311">
        <v>0</v>
      </c>
      <c r="M575" s="312" t="str">
        <f t="shared" si="12"/>
        <v/>
      </c>
    </row>
    <row r="576" spans="2:13" x14ac:dyDescent="0.25">
      <c r="B576" s="250">
        <v>44530</v>
      </c>
      <c r="C576" s="65"/>
      <c r="D576" s="66"/>
      <c r="E576" s="66"/>
      <c r="F576" s="66"/>
      <c r="G576" s="66"/>
      <c r="H576" s="67"/>
      <c r="I576" s="68"/>
      <c r="J576" s="67"/>
      <c r="K576" s="67"/>
      <c r="L576" s="311">
        <v>0</v>
      </c>
      <c r="M576" s="312" t="str">
        <f t="shared" si="12"/>
        <v/>
      </c>
    </row>
    <row r="577" spans="2:13" x14ac:dyDescent="0.25">
      <c r="B577" s="250">
        <v>44530</v>
      </c>
      <c r="C577" s="65"/>
      <c r="D577" s="66"/>
      <c r="E577" s="66"/>
      <c r="F577" s="66"/>
      <c r="G577" s="66"/>
      <c r="H577" s="67"/>
      <c r="I577" s="68"/>
      <c r="J577" s="67"/>
      <c r="K577" s="67"/>
      <c r="L577" s="311">
        <v>0</v>
      </c>
      <c r="M577" s="312" t="str">
        <f t="shared" si="12"/>
        <v/>
      </c>
    </row>
    <row r="578" spans="2:13" x14ac:dyDescent="0.25">
      <c r="B578" s="250">
        <v>44530</v>
      </c>
      <c r="C578" s="65"/>
      <c r="D578" s="66"/>
      <c r="E578" s="66"/>
      <c r="F578" s="66"/>
      <c r="G578" s="66"/>
      <c r="H578" s="67"/>
      <c r="I578" s="68"/>
      <c r="J578" s="67"/>
      <c r="K578" s="67"/>
      <c r="L578" s="311">
        <v>0</v>
      </c>
      <c r="M578" s="312" t="str">
        <f t="shared" si="12"/>
        <v/>
      </c>
    </row>
    <row r="579" spans="2:13" x14ac:dyDescent="0.25">
      <c r="B579" s="250">
        <v>44530</v>
      </c>
      <c r="C579" s="65"/>
      <c r="D579" s="66"/>
      <c r="E579" s="66"/>
      <c r="F579" s="66"/>
      <c r="G579" s="66"/>
      <c r="H579" s="67"/>
      <c r="I579" s="68"/>
      <c r="J579" s="67"/>
      <c r="K579" s="67"/>
      <c r="L579" s="311">
        <v>0</v>
      </c>
      <c r="M579" s="312" t="str">
        <f t="shared" si="12"/>
        <v/>
      </c>
    </row>
    <row r="580" spans="2:13" x14ac:dyDescent="0.25">
      <c r="B580" s="250">
        <v>44530</v>
      </c>
      <c r="C580" s="65"/>
      <c r="D580" s="66"/>
      <c r="E580" s="66"/>
      <c r="F580" s="66"/>
      <c r="G580" s="66"/>
      <c r="H580" s="67"/>
      <c r="I580" s="68"/>
      <c r="J580" s="67"/>
      <c r="K580" s="67"/>
      <c r="L580" s="311">
        <v>0</v>
      </c>
      <c r="M580" s="312" t="str">
        <f t="shared" si="12"/>
        <v/>
      </c>
    </row>
    <row r="581" spans="2:13" x14ac:dyDescent="0.25">
      <c r="B581" s="250">
        <v>44530</v>
      </c>
      <c r="C581" s="65"/>
      <c r="D581" s="66"/>
      <c r="E581" s="66"/>
      <c r="F581" s="66"/>
      <c r="G581" s="66"/>
      <c r="H581" s="67"/>
      <c r="I581" s="68"/>
      <c r="J581" s="67"/>
      <c r="K581" s="67"/>
      <c r="L581" s="311">
        <v>0</v>
      </c>
      <c r="M581" s="312" t="str">
        <f t="shared" si="12"/>
        <v/>
      </c>
    </row>
    <row r="582" spans="2:13" x14ac:dyDescent="0.25">
      <c r="B582" s="250">
        <v>44530</v>
      </c>
      <c r="C582" s="65"/>
      <c r="D582" s="66"/>
      <c r="E582" s="66"/>
      <c r="F582" s="66"/>
      <c r="G582" s="66"/>
      <c r="H582" s="67"/>
      <c r="I582" s="68"/>
      <c r="J582" s="67"/>
      <c r="K582" s="67"/>
      <c r="L582" s="311">
        <v>0</v>
      </c>
      <c r="M582" s="312" t="str">
        <f t="shared" si="12"/>
        <v/>
      </c>
    </row>
    <row r="583" spans="2:13" x14ac:dyDescent="0.25">
      <c r="B583" s="250">
        <v>44530</v>
      </c>
      <c r="C583" s="65"/>
      <c r="D583" s="66"/>
      <c r="E583" s="66"/>
      <c r="F583" s="66"/>
      <c r="G583" s="66"/>
      <c r="H583" s="67"/>
      <c r="I583" s="68"/>
      <c r="J583" s="67"/>
      <c r="K583" s="67"/>
      <c r="L583" s="311">
        <v>0</v>
      </c>
      <c r="M583" s="312" t="str">
        <f t="shared" si="12"/>
        <v/>
      </c>
    </row>
    <row r="584" spans="2:13" x14ac:dyDescent="0.25">
      <c r="B584" s="250">
        <v>44530</v>
      </c>
      <c r="C584" s="65"/>
      <c r="D584" s="66"/>
      <c r="E584" s="66"/>
      <c r="F584" s="66"/>
      <c r="G584" s="66"/>
      <c r="H584" s="67"/>
      <c r="I584" s="68"/>
      <c r="J584" s="67"/>
      <c r="K584" s="67"/>
      <c r="L584" s="311">
        <v>0</v>
      </c>
      <c r="M584" s="312" t="str">
        <f t="shared" si="12"/>
        <v/>
      </c>
    </row>
    <row r="585" spans="2:13" x14ac:dyDescent="0.25">
      <c r="B585" s="250">
        <v>44530</v>
      </c>
      <c r="C585" s="65"/>
      <c r="D585" s="66"/>
      <c r="E585" s="66"/>
      <c r="F585" s="66"/>
      <c r="G585" s="66"/>
      <c r="H585" s="67"/>
      <c r="I585" s="68"/>
      <c r="J585" s="67"/>
      <c r="K585" s="67"/>
      <c r="L585" s="311">
        <v>0</v>
      </c>
      <c r="M585" s="312" t="str">
        <f t="shared" si="12"/>
        <v/>
      </c>
    </row>
    <row r="586" spans="2:13" x14ac:dyDescent="0.25">
      <c r="B586" s="250">
        <v>44530</v>
      </c>
      <c r="C586" s="65"/>
      <c r="D586" s="66"/>
      <c r="E586" s="66"/>
      <c r="F586" s="66"/>
      <c r="G586" s="66"/>
      <c r="H586" s="67"/>
      <c r="I586" s="68"/>
      <c r="J586" s="67"/>
      <c r="K586" s="67"/>
      <c r="L586" s="311">
        <v>0</v>
      </c>
      <c r="M586" s="312" t="str">
        <f t="shared" si="12"/>
        <v/>
      </c>
    </row>
    <row r="587" spans="2:13" x14ac:dyDescent="0.25">
      <c r="B587" s="250">
        <v>44530</v>
      </c>
      <c r="C587" s="65"/>
      <c r="D587" s="66"/>
      <c r="E587" s="66"/>
      <c r="F587" s="66"/>
      <c r="G587" s="66"/>
      <c r="H587" s="67"/>
      <c r="I587" s="68"/>
      <c r="J587" s="67"/>
      <c r="K587" s="67"/>
      <c r="L587" s="311">
        <v>0</v>
      </c>
      <c r="M587" s="312" t="str">
        <f t="shared" si="12"/>
        <v/>
      </c>
    </row>
    <row r="588" spans="2:13" x14ac:dyDescent="0.25">
      <c r="B588" s="250">
        <v>44530</v>
      </c>
      <c r="C588" s="65"/>
      <c r="D588" s="66"/>
      <c r="E588" s="66"/>
      <c r="F588" s="66"/>
      <c r="G588" s="66"/>
      <c r="H588" s="67"/>
      <c r="I588" s="68"/>
      <c r="J588" s="67"/>
      <c r="K588" s="67"/>
      <c r="L588" s="311">
        <v>0</v>
      </c>
      <c r="M588" s="312" t="str">
        <f t="shared" si="12"/>
        <v/>
      </c>
    </row>
    <row r="589" spans="2:13" x14ac:dyDescent="0.25">
      <c r="B589" s="250">
        <v>44530</v>
      </c>
      <c r="C589" s="65"/>
      <c r="D589" s="66"/>
      <c r="E589" s="66"/>
      <c r="F589" s="66"/>
      <c r="G589" s="66"/>
      <c r="H589" s="67"/>
      <c r="I589" s="68"/>
      <c r="J589" s="67"/>
      <c r="K589" s="67"/>
      <c r="L589" s="311">
        <v>0</v>
      </c>
      <c r="M589" s="312" t="str">
        <f t="shared" si="12"/>
        <v/>
      </c>
    </row>
    <row r="590" spans="2:13" x14ac:dyDescent="0.25">
      <c r="B590" s="250">
        <v>44530</v>
      </c>
      <c r="C590" s="65"/>
      <c r="D590" s="66"/>
      <c r="E590" s="66"/>
      <c r="F590" s="66"/>
      <c r="G590" s="66"/>
      <c r="H590" s="67"/>
      <c r="I590" s="68"/>
      <c r="J590" s="67"/>
      <c r="K590" s="67"/>
      <c r="L590" s="311">
        <v>0</v>
      </c>
      <c r="M590" s="312" t="str">
        <f t="shared" si="12"/>
        <v/>
      </c>
    </row>
    <row r="591" spans="2:13" x14ac:dyDescent="0.25">
      <c r="B591" s="250">
        <v>44530</v>
      </c>
      <c r="C591" s="65"/>
      <c r="D591" s="66"/>
      <c r="E591" s="66"/>
      <c r="F591" s="66"/>
      <c r="G591" s="66"/>
      <c r="H591" s="67"/>
      <c r="I591" s="68"/>
      <c r="J591" s="67"/>
      <c r="K591" s="67"/>
      <c r="L591" s="311">
        <v>0</v>
      </c>
      <c r="M591" s="312" t="str">
        <f t="shared" si="12"/>
        <v/>
      </c>
    </row>
    <row r="592" spans="2:13" x14ac:dyDescent="0.25">
      <c r="B592" s="250">
        <v>44530</v>
      </c>
      <c r="C592" s="65"/>
      <c r="D592" s="66"/>
      <c r="E592" s="66"/>
      <c r="F592" s="66"/>
      <c r="G592" s="66"/>
      <c r="H592" s="67"/>
      <c r="I592" s="68"/>
      <c r="J592" s="67"/>
      <c r="K592" s="67"/>
      <c r="L592" s="311">
        <v>0</v>
      </c>
      <c r="M592" s="312" t="str">
        <f t="shared" si="12"/>
        <v/>
      </c>
    </row>
    <row r="593" spans="2:13" x14ac:dyDescent="0.25">
      <c r="B593" s="250">
        <v>44530</v>
      </c>
      <c r="C593" s="65"/>
      <c r="D593" s="66"/>
      <c r="E593" s="66"/>
      <c r="F593" s="66"/>
      <c r="G593" s="66"/>
      <c r="H593" s="67"/>
      <c r="I593" s="68"/>
      <c r="J593" s="67"/>
      <c r="K593" s="67"/>
      <c r="L593" s="311">
        <v>0</v>
      </c>
      <c r="M593" s="312" t="str">
        <f t="shared" si="12"/>
        <v/>
      </c>
    </row>
    <row r="594" spans="2:13" x14ac:dyDescent="0.25">
      <c r="B594" s="250">
        <v>44530</v>
      </c>
      <c r="C594" s="65"/>
      <c r="D594" s="66"/>
      <c r="E594" s="66"/>
      <c r="F594" s="66"/>
      <c r="G594" s="66"/>
      <c r="H594" s="67"/>
      <c r="I594" s="68"/>
      <c r="J594" s="67"/>
      <c r="K594" s="67"/>
      <c r="L594" s="311">
        <v>0</v>
      </c>
      <c r="M594" s="312" t="str">
        <f t="shared" si="12"/>
        <v/>
      </c>
    </row>
    <row r="595" spans="2:13" x14ac:dyDescent="0.25">
      <c r="B595" s="250">
        <v>44530</v>
      </c>
      <c r="C595" s="65"/>
      <c r="D595" s="66"/>
      <c r="E595" s="66"/>
      <c r="F595" s="66"/>
      <c r="G595" s="66"/>
      <c r="H595" s="67"/>
      <c r="I595" s="68"/>
      <c r="J595" s="67"/>
      <c r="K595" s="67"/>
      <c r="L595" s="311">
        <v>0</v>
      </c>
      <c r="M595" s="312" t="str">
        <f t="shared" si="12"/>
        <v/>
      </c>
    </row>
    <row r="596" spans="2:13" x14ac:dyDescent="0.25">
      <c r="B596" s="250">
        <v>44530</v>
      </c>
      <c r="C596" s="65"/>
      <c r="D596" s="66"/>
      <c r="E596" s="66"/>
      <c r="F596" s="66"/>
      <c r="G596" s="66"/>
      <c r="H596" s="67"/>
      <c r="I596" s="68"/>
      <c r="J596" s="67"/>
      <c r="K596" s="67"/>
      <c r="L596" s="311">
        <v>0</v>
      </c>
      <c r="M596" s="312" t="str">
        <f t="shared" si="12"/>
        <v/>
      </c>
    </row>
    <row r="597" spans="2:13" x14ac:dyDescent="0.25">
      <c r="B597" s="250">
        <v>44530</v>
      </c>
      <c r="C597" s="65"/>
      <c r="D597" s="66"/>
      <c r="E597" s="66"/>
      <c r="F597" s="66"/>
      <c r="G597" s="66"/>
      <c r="H597" s="67"/>
      <c r="I597" s="68"/>
      <c r="J597" s="67"/>
      <c r="K597" s="67"/>
      <c r="L597" s="311">
        <v>0</v>
      </c>
      <c r="M597" s="312" t="str">
        <f t="shared" si="12"/>
        <v/>
      </c>
    </row>
    <row r="598" spans="2:13" x14ac:dyDescent="0.25">
      <c r="B598" s="250">
        <v>44530</v>
      </c>
      <c r="C598" s="65"/>
      <c r="D598" s="66"/>
      <c r="E598" s="66"/>
      <c r="F598" s="66"/>
      <c r="G598" s="66"/>
      <c r="H598" s="67"/>
      <c r="I598" s="68"/>
      <c r="J598" s="67"/>
      <c r="K598" s="67"/>
      <c r="L598" s="311">
        <v>0</v>
      </c>
      <c r="M598" s="312" t="str">
        <f t="shared" si="12"/>
        <v/>
      </c>
    </row>
    <row r="599" spans="2:13" x14ac:dyDescent="0.25">
      <c r="B599" s="250">
        <v>44530</v>
      </c>
      <c r="C599" s="65"/>
      <c r="D599" s="66"/>
      <c r="E599" s="66"/>
      <c r="F599" s="66"/>
      <c r="G599" s="66"/>
      <c r="H599" s="67"/>
      <c r="I599" s="68"/>
      <c r="J599" s="67"/>
      <c r="K599" s="67"/>
      <c r="L599" s="311">
        <v>0</v>
      </c>
      <c r="M599" s="312" t="str">
        <f t="shared" si="12"/>
        <v/>
      </c>
    </row>
    <row r="600" spans="2:13" x14ac:dyDescent="0.25">
      <c r="B600" s="250">
        <v>44530</v>
      </c>
      <c r="C600" s="65"/>
      <c r="D600" s="66"/>
      <c r="E600" s="66"/>
      <c r="F600" s="66"/>
      <c r="G600" s="66"/>
      <c r="H600" s="67"/>
      <c r="I600" s="68"/>
      <c r="J600" s="67"/>
      <c r="K600" s="67"/>
      <c r="L600" s="311">
        <v>0</v>
      </c>
      <c r="M600" s="312" t="str">
        <f t="shared" si="12"/>
        <v/>
      </c>
    </row>
    <row r="601" spans="2:13" x14ac:dyDescent="0.25">
      <c r="B601" s="250">
        <v>44530</v>
      </c>
      <c r="C601" s="65"/>
      <c r="D601" s="66"/>
      <c r="E601" s="66"/>
      <c r="F601" s="66"/>
      <c r="G601" s="66"/>
      <c r="H601" s="67"/>
      <c r="I601" s="68"/>
      <c r="J601" s="67"/>
      <c r="K601" s="67"/>
      <c r="L601" s="311">
        <v>0</v>
      </c>
      <c r="M601" s="312" t="str">
        <f t="shared" si="12"/>
        <v/>
      </c>
    </row>
    <row r="602" spans="2:13" x14ac:dyDescent="0.25">
      <c r="B602" s="250">
        <v>44530</v>
      </c>
      <c r="C602" s="65"/>
      <c r="D602" s="66"/>
      <c r="E602" s="66"/>
      <c r="F602" s="66"/>
      <c r="G602" s="66"/>
      <c r="H602" s="67"/>
      <c r="I602" s="68"/>
      <c r="J602" s="67"/>
      <c r="K602" s="67"/>
      <c r="L602" s="311">
        <v>0</v>
      </c>
      <c r="M602" s="312" t="str">
        <f t="shared" si="12"/>
        <v/>
      </c>
    </row>
    <row r="603" spans="2:13" x14ac:dyDescent="0.25">
      <c r="B603" s="250">
        <v>44530</v>
      </c>
      <c r="C603" s="65"/>
      <c r="D603" s="66"/>
      <c r="E603" s="66"/>
      <c r="F603" s="66"/>
      <c r="G603" s="66"/>
      <c r="H603" s="67"/>
      <c r="I603" s="68"/>
      <c r="J603" s="67"/>
      <c r="K603" s="67"/>
      <c r="L603" s="311">
        <v>0</v>
      </c>
      <c r="M603" s="312" t="str">
        <f t="shared" si="12"/>
        <v/>
      </c>
    </row>
    <row r="604" spans="2:13" x14ac:dyDescent="0.25">
      <c r="B604" s="250">
        <v>44530</v>
      </c>
      <c r="C604" s="65"/>
      <c r="D604" s="66"/>
      <c r="E604" s="66"/>
      <c r="F604" s="66"/>
      <c r="G604" s="66"/>
      <c r="H604" s="67"/>
      <c r="I604" s="68"/>
      <c r="J604" s="67"/>
      <c r="K604" s="67"/>
      <c r="L604" s="311">
        <v>0</v>
      </c>
      <c r="M604" s="312" t="str">
        <f t="shared" si="12"/>
        <v/>
      </c>
    </row>
    <row r="605" spans="2:13" x14ac:dyDescent="0.25">
      <c r="B605" s="250">
        <v>44530</v>
      </c>
      <c r="C605" s="65"/>
      <c r="D605" s="66"/>
      <c r="E605" s="66"/>
      <c r="F605" s="66"/>
      <c r="G605" s="66"/>
      <c r="H605" s="67"/>
      <c r="I605" s="68"/>
      <c r="J605" s="67"/>
      <c r="K605" s="67"/>
      <c r="L605" s="311">
        <v>0</v>
      </c>
      <c r="M605" s="312" t="str">
        <f t="shared" si="12"/>
        <v/>
      </c>
    </row>
    <row r="606" spans="2:13" x14ac:dyDescent="0.25">
      <c r="B606" s="250">
        <v>44530</v>
      </c>
      <c r="C606" s="65"/>
      <c r="D606" s="66"/>
      <c r="E606" s="66"/>
      <c r="F606" s="66"/>
      <c r="G606" s="66"/>
      <c r="H606" s="67"/>
      <c r="I606" s="68"/>
      <c r="J606" s="67"/>
      <c r="K606" s="67"/>
      <c r="L606" s="311">
        <v>0</v>
      </c>
      <c r="M606" s="312" t="str">
        <f t="shared" si="12"/>
        <v/>
      </c>
    </row>
    <row r="607" spans="2:13" x14ac:dyDescent="0.25">
      <c r="B607" s="250">
        <v>44530</v>
      </c>
      <c r="C607" s="65"/>
      <c r="D607" s="66"/>
      <c r="E607" s="66"/>
      <c r="F607" s="66"/>
      <c r="G607" s="66"/>
      <c r="H607" s="67"/>
      <c r="I607" s="68"/>
      <c r="J607" s="67"/>
      <c r="K607" s="67"/>
      <c r="L607" s="311">
        <v>0</v>
      </c>
      <c r="M607" s="312" t="str">
        <f t="shared" si="12"/>
        <v/>
      </c>
    </row>
    <row r="608" spans="2:13" x14ac:dyDescent="0.25">
      <c r="B608" s="250">
        <v>44530</v>
      </c>
      <c r="C608" s="65"/>
      <c r="D608" s="66"/>
      <c r="E608" s="66"/>
      <c r="F608" s="66"/>
      <c r="G608" s="66"/>
      <c r="H608" s="67"/>
      <c r="I608" s="68"/>
      <c r="J608" s="67"/>
      <c r="K608" s="67"/>
      <c r="L608" s="311">
        <v>0</v>
      </c>
      <c r="M608" s="312" t="str">
        <f t="shared" si="12"/>
        <v/>
      </c>
    </row>
    <row r="609" spans="2:13" x14ac:dyDescent="0.25">
      <c r="B609" s="250">
        <v>44530</v>
      </c>
      <c r="C609" s="65"/>
      <c r="D609" s="66"/>
      <c r="E609" s="66"/>
      <c r="F609" s="66"/>
      <c r="G609" s="66"/>
      <c r="H609" s="67"/>
      <c r="I609" s="68"/>
      <c r="J609" s="67"/>
      <c r="K609" s="67"/>
      <c r="L609" s="311">
        <v>0</v>
      </c>
      <c r="M609" s="312" t="str">
        <f t="shared" si="12"/>
        <v/>
      </c>
    </row>
    <row r="610" spans="2:13" x14ac:dyDescent="0.25">
      <c r="B610" s="250">
        <v>44530</v>
      </c>
      <c r="C610" s="65"/>
      <c r="D610" s="66"/>
      <c r="E610" s="66"/>
      <c r="F610" s="66"/>
      <c r="G610" s="66"/>
      <c r="H610" s="67"/>
      <c r="I610" s="68"/>
      <c r="J610" s="67"/>
      <c r="K610" s="67"/>
      <c r="L610" s="311">
        <v>0</v>
      </c>
      <c r="M610" s="312" t="str">
        <f t="shared" si="12"/>
        <v/>
      </c>
    </row>
    <row r="611" spans="2:13" x14ac:dyDescent="0.25">
      <c r="B611" s="250">
        <v>44530</v>
      </c>
      <c r="C611" s="65"/>
      <c r="D611" s="66"/>
      <c r="E611" s="66"/>
      <c r="F611" s="66"/>
      <c r="G611" s="66"/>
      <c r="H611" s="67"/>
      <c r="I611" s="68"/>
      <c r="J611" s="67"/>
      <c r="K611" s="67"/>
      <c r="L611" s="311">
        <v>0</v>
      </c>
      <c r="M611" s="312" t="str">
        <f t="shared" si="12"/>
        <v/>
      </c>
    </row>
    <row r="612" spans="2:13" x14ac:dyDescent="0.25">
      <c r="B612" s="250">
        <v>44530</v>
      </c>
      <c r="C612" s="65"/>
      <c r="D612" s="66"/>
      <c r="E612" s="66"/>
      <c r="F612" s="66"/>
      <c r="G612" s="66"/>
      <c r="H612" s="67"/>
      <c r="I612" s="68"/>
      <c r="J612" s="67"/>
      <c r="K612" s="67"/>
      <c r="L612" s="311">
        <v>0</v>
      </c>
      <c r="M612" s="312" t="str">
        <f t="shared" si="12"/>
        <v/>
      </c>
    </row>
    <row r="613" spans="2:13" x14ac:dyDescent="0.25">
      <c r="B613" s="250">
        <v>44530</v>
      </c>
      <c r="C613" s="65"/>
      <c r="D613" s="66"/>
      <c r="E613" s="66"/>
      <c r="F613" s="66"/>
      <c r="G613" s="66"/>
      <c r="H613" s="67"/>
      <c r="I613" s="68"/>
      <c r="J613" s="67"/>
      <c r="K613" s="67"/>
      <c r="L613" s="311">
        <v>0</v>
      </c>
      <c r="M613" s="312" t="str">
        <f t="shared" si="12"/>
        <v/>
      </c>
    </row>
    <row r="614" spans="2:13" x14ac:dyDescent="0.25">
      <c r="B614" s="250">
        <v>44530</v>
      </c>
      <c r="C614" s="65"/>
      <c r="D614" s="66"/>
      <c r="E614" s="66"/>
      <c r="F614" s="66"/>
      <c r="G614" s="66"/>
      <c r="H614" s="67"/>
      <c r="I614" s="68"/>
      <c r="J614" s="67"/>
      <c r="K614" s="67"/>
      <c r="L614" s="311">
        <v>0</v>
      </c>
      <c r="M614" s="312" t="str">
        <f t="shared" si="12"/>
        <v/>
      </c>
    </row>
    <row r="615" spans="2:13" x14ac:dyDescent="0.25">
      <c r="B615" s="250">
        <v>44530</v>
      </c>
      <c r="C615" s="65"/>
      <c r="D615" s="66"/>
      <c r="E615" s="66"/>
      <c r="F615" s="66"/>
      <c r="G615" s="66"/>
      <c r="H615" s="67"/>
      <c r="I615" s="68"/>
      <c r="J615" s="67"/>
      <c r="K615" s="67"/>
      <c r="L615" s="311">
        <v>0</v>
      </c>
      <c r="M615" s="312" t="str">
        <f t="shared" si="12"/>
        <v/>
      </c>
    </row>
    <row r="616" spans="2:13" x14ac:dyDescent="0.25">
      <c r="B616" s="250">
        <v>44530</v>
      </c>
      <c r="C616" s="65"/>
      <c r="D616" s="66"/>
      <c r="E616" s="66"/>
      <c r="F616" s="66"/>
      <c r="G616" s="66"/>
      <c r="H616" s="67"/>
      <c r="I616" s="68"/>
      <c r="J616" s="67"/>
      <c r="K616" s="67"/>
      <c r="L616" s="311">
        <v>0</v>
      </c>
      <c r="M616" s="312" t="str">
        <f t="shared" si="12"/>
        <v/>
      </c>
    </row>
    <row r="617" spans="2:13" x14ac:dyDescent="0.25">
      <c r="B617" s="250">
        <v>44530</v>
      </c>
      <c r="C617" s="65"/>
      <c r="D617" s="66"/>
      <c r="E617" s="66"/>
      <c r="F617" s="66"/>
      <c r="G617" s="66"/>
      <c r="H617" s="67"/>
      <c r="I617" s="68"/>
      <c r="J617" s="67"/>
      <c r="K617" s="67"/>
      <c r="L617" s="311">
        <v>0</v>
      </c>
      <c r="M617" s="312" t="str">
        <f t="shared" si="12"/>
        <v/>
      </c>
    </row>
    <row r="618" spans="2:13" x14ac:dyDescent="0.25">
      <c r="B618" s="250">
        <v>44530</v>
      </c>
      <c r="C618" s="65"/>
      <c r="D618" s="66"/>
      <c r="E618" s="66"/>
      <c r="F618" s="66"/>
      <c r="G618" s="66"/>
      <c r="H618" s="67"/>
      <c r="I618" s="68"/>
      <c r="J618" s="67"/>
      <c r="K618" s="67"/>
      <c r="L618" s="311">
        <v>0</v>
      </c>
      <c r="M618" s="312" t="str">
        <f t="shared" si="12"/>
        <v/>
      </c>
    </row>
    <row r="619" spans="2:13" x14ac:dyDescent="0.25">
      <c r="B619" s="250">
        <v>44530</v>
      </c>
      <c r="C619" s="65"/>
      <c r="D619" s="66"/>
      <c r="E619" s="66"/>
      <c r="F619" s="66"/>
      <c r="G619" s="66"/>
      <c r="H619" s="67"/>
      <c r="I619" s="68"/>
      <c r="J619" s="67"/>
      <c r="K619" s="67"/>
      <c r="L619" s="311">
        <v>0</v>
      </c>
      <c r="M619" s="312" t="str">
        <f t="shared" si="12"/>
        <v/>
      </c>
    </row>
    <row r="620" spans="2:13" x14ac:dyDescent="0.25">
      <c r="B620" s="250">
        <v>44530</v>
      </c>
      <c r="C620" s="65"/>
      <c r="D620" s="66"/>
      <c r="E620" s="66"/>
      <c r="F620" s="66"/>
      <c r="G620" s="66"/>
      <c r="H620" s="67"/>
      <c r="I620" s="68"/>
      <c r="J620" s="67"/>
      <c r="K620" s="67"/>
      <c r="L620" s="311">
        <v>0</v>
      </c>
      <c r="M620" s="312" t="str">
        <f t="shared" si="12"/>
        <v/>
      </c>
    </row>
    <row r="621" spans="2:13" x14ac:dyDescent="0.25">
      <c r="B621" s="250">
        <v>44530</v>
      </c>
      <c r="C621" s="65"/>
      <c r="D621" s="66"/>
      <c r="E621" s="66"/>
      <c r="F621" s="66"/>
      <c r="G621" s="66"/>
      <c r="H621" s="67"/>
      <c r="I621" s="68"/>
      <c r="J621" s="67"/>
      <c r="K621" s="67"/>
      <c r="L621" s="311">
        <v>0</v>
      </c>
      <c r="M621" s="312" t="str">
        <f t="shared" si="12"/>
        <v/>
      </c>
    </row>
    <row r="622" spans="2:13" x14ac:dyDescent="0.25">
      <c r="B622" s="250">
        <v>44530</v>
      </c>
      <c r="C622" s="65"/>
      <c r="D622" s="66"/>
      <c r="E622" s="66"/>
      <c r="F622" s="66"/>
      <c r="G622" s="66"/>
      <c r="H622" s="67"/>
      <c r="I622" s="68"/>
      <c r="J622" s="67"/>
      <c r="K622" s="67"/>
      <c r="L622" s="311">
        <v>0</v>
      </c>
      <c r="M622" s="312" t="str">
        <f t="shared" si="12"/>
        <v/>
      </c>
    </row>
    <row r="623" spans="2:13" x14ac:dyDescent="0.25">
      <c r="B623" s="250">
        <v>44530</v>
      </c>
      <c r="C623" s="65"/>
      <c r="D623" s="66"/>
      <c r="E623" s="66"/>
      <c r="F623" s="66"/>
      <c r="G623" s="66"/>
      <c r="H623" s="67"/>
      <c r="I623" s="68"/>
      <c r="J623" s="67"/>
      <c r="K623" s="67"/>
      <c r="L623" s="311">
        <v>0</v>
      </c>
      <c r="M623" s="312" t="str">
        <f t="shared" si="12"/>
        <v/>
      </c>
    </row>
    <row r="624" spans="2:13" x14ac:dyDescent="0.25">
      <c r="B624" s="250">
        <v>44530</v>
      </c>
      <c r="C624" s="65"/>
      <c r="D624" s="66"/>
      <c r="E624" s="66"/>
      <c r="F624" s="66"/>
      <c r="G624" s="66"/>
      <c r="H624" s="67"/>
      <c r="I624" s="68"/>
      <c r="J624" s="67"/>
      <c r="K624" s="67"/>
      <c r="L624" s="311">
        <v>0</v>
      </c>
      <c r="M624" s="312" t="str">
        <f t="shared" si="12"/>
        <v/>
      </c>
    </row>
    <row r="625" spans="2:13" x14ac:dyDescent="0.25">
      <c r="B625" s="250">
        <v>44530</v>
      </c>
      <c r="C625" s="65"/>
      <c r="D625" s="66"/>
      <c r="E625" s="66"/>
      <c r="F625" s="66"/>
      <c r="G625" s="66"/>
      <c r="H625" s="67"/>
      <c r="I625" s="68"/>
      <c r="J625" s="67"/>
      <c r="K625" s="67"/>
      <c r="L625" s="311">
        <v>0</v>
      </c>
      <c r="M625" s="312" t="str">
        <f t="shared" si="12"/>
        <v/>
      </c>
    </row>
    <row r="626" spans="2:13" x14ac:dyDescent="0.25">
      <c r="B626" s="250">
        <v>44530</v>
      </c>
      <c r="C626" s="65"/>
      <c r="D626" s="66"/>
      <c r="E626" s="66"/>
      <c r="F626" s="66"/>
      <c r="G626" s="66"/>
      <c r="H626" s="67"/>
      <c r="I626" s="68"/>
      <c r="J626" s="67"/>
      <c r="K626" s="67"/>
      <c r="L626" s="311">
        <v>0</v>
      </c>
      <c r="M626" s="312" t="str">
        <f t="shared" si="12"/>
        <v/>
      </c>
    </row>
    <row r="627" spans="2:13" x14ac:dyDescent="0.25">
      <c r="B627" s="250">
        <v>44530</v>
      </c>
      <c r="C627" s="65"/>
      <c r="D627" s="66"/>
      <c r="E627" s="66"/>
      <c r="F627" s="66"/>
      <c r="G627" s="66"/>
      <c r="H627" s="67"/>
      <c r="I627" s="68"/>
      <c r="J627" s="67"/>
      <c r="K627" s="67"/>
      <c r="L627" s="311">
        <v>0</v>
      </c>
      <c r="M627" s="312" t="str">
        <f t="shared" si="12"/>
        <v/>
      </c>
    </row>
    <row r="628" spans="2:13" x14ac:dyDescent="0.25">
      <c r="B628" s="250">
        <v>44530</v>
      </c>
      <c r="C628" s="65"/>
      <c r="D628" s="66"/>
      <c r="E628" s="66"/>
      <c r="F628" s="66"/>
      <c r="G628" s="66"/>
      <c r="H628" s="67"/>
      <c r="I628" s="68"/>
      <c r="J628" s="67"/>
      <c r="K628" s="67"/>
      <c r="L628" s="311">
        <v>0</v>
      </c>
      <c r="M628" s="312" t="str">
        <f t="shared" si="12"/>
        <v/>
      </c>
    </row>
    <row r="629" spans="2:13" x14ac:dyDescent="0.25">
      <c r="B629" s="250">
        <v>44530</v>
      </c>
      <c r="C629" s="65"/>
      <c r="D629" s="66"/>
      <c r="E629" s="66"/>
      <c r="F629" s="66"/>
      <c r="G629" s="66"/>
      <c r="H629" s="67"/>
      <c r="I629" s="68"/>
      <c r="J629" s="67"/>
      <c r="K629" s="67"/>
      <c r="L629" s="311">
        <v>0</v>
      </c>
      <c r="M629" s="312" t="str">
        <f t="shared" si="12"/>
        <v/>
      </c>
    </row>
    <row r="630" spans="2:13" x14ac:dyDescent="0.25">
      <c r="B630" s="250">
        <v>44530</v>
      </c>
      <c r="C630" s="65"/>
      <c r="D630" s="66"/>
      <c r="E630" s="66"/>
      <c r="F630" s="66"/>
      <c r="G630" s="66"/>
      <c r="H630" s="67"/>
      <c r="I630" s="68"/>
      <c r="J630" s="67"/>
      <c r="K630" s="67"/>
      <c r="L630" s="311">
        <v>0</v>
      </c>
      <c r="M630" s="312" t="str">
        <f t="shared" si="12"/>
        <v/>
      </c>
    </row>
    <row r="631" spans="2:13" x14ac:dyDescent="0.25">
      <c r="B631" s="250">
        <v>44530</v>
      </c>
      <c r="C631" s="65"/>
      <c r="D631" s="66"/>
      <c r="E631" s="66"/>
      <c r="F631" s="66"/>
      <c r="G631" s="66"/>
      <c r="H631" s="67"/>
      <c r="I631" s="68"/>
      <c r="J631" s="67"/>
      <c r="K631" s="67"/>
      <c r="L631" s="311">
        <v>0</v>
      </c>
      <c r="M631" s="312" t="str">
        <f t="shared" ref="M631:M693" si="13">IF(ISERROR(L631/SUM($L$118:$L$693)),"",L631/SUM($L$118:$L$693))</f>
        <v/>
      </c>
    </row>
    <row r="632" spans="2:13" x14ac:dyDescent="0.25">
      <c r="B632" s="250">
        <v>44530</v>
      </c>
      <c r="C632" s="65"/>
      <c r="D632" s="66"/>
      <c r="E632" s="66"/>
      <c r="F632" s="66"/>
      <c r="G632" s="66"/>
      <c r="H632" s="67"/>
      <c r="I632" s="68"/>
      <c r="J632" s="67"/>
      <c r="K632" s="67"/>
      <c r="L632" s="311">
        <v>0</v>
      </c>
      <c r="M632" s="312" t="str">
        <f t="shared" si="13"/>
        <v/>
      </c>
    </row>
    <row r="633" spans="2:13" x14ac:dyDescent="0.25">
      <c r="B633" s="250">
        <v>44530</v>
      </c>
      <c r="C633" s="65"/>
      <c r="D633" s="66"/>
      <c r="E633" s="66"/>
      <c r="F633" s="66"/>
      <c r="G633" s="66"/>
      <c r="H633" s="67"/>
      <c r="I633" s="68"/>
      <c r="J633" s="67"/>
      <c r="K633" s="67"/>
      <c r="L633" s="311">
        <v>0</v>
      </c>
      <c r="M633" s="312" t="str">
        <f t="shared" si="13"/>
        <v/>
      </c>
    </row>
    <row r="634" spans="2:13" x14ac:dyDescent="0.25">
      <c r="B634" s="250">
        <v>44530</v>
      </c>
      <c r="C634" s="65"/>
      <c r="D634" s="66"/>
      <c r="E634" s="66"/>
      <c r="F634" s="66"/>
      <c r="G634" s="66"/>
      <c r="H634" s="67"/>
      <c r="I634" s="68"/>
      <c r="J634" s="67"/>
      <c r="K634" s="67"/>
      <c r="L634" s="311">
        <v>0</v>
      </c>
      <c r="M634" s="312" t="str">
        <f t="shared" si="13"/>
        <v/>
      </c>
    </row>
    <row r="635" spans="2:13" x14ac:dyDescent="0.25">
      <c r="B635" s="250">
        <v>44530</v>
      </c>
      <c r="C635" s="65"/>
      <c r="D635" s="66"/>
      <c r="E635" s="66"/>
      <c r="F635" s="66"/>
      <c r="G635" s="66"/>
      <c r="H635" s="67"/>
      <c r="I635" s="68"/>
      <c r="J635" s="67"/>
      <c r="K635" s="67"/>
      <c r="L635" s="311">
        <v>0</v>
      </c>
      <c r="M635" s="312" t="str">
        <f t="shared" si="13"/>
        <v/>
      </c>
    </row>
    <row r="636" spans="2:13" x14ac:dyDescent="0.25">
      <c r="B636" s="250">
        <v>44530</v>
      </c>
      <c r="C636" s="65"/>
      <c r="D636" s="66"/>
      <c r="E636" s="66"/>
      <c r="F636" s="66"/>
      <c r="G636" s="66"/>
      <c r="H636" s="67"/>
      <c r="I636" s="68"/>
      <c r="J636" s="67"/>
      <c r="K636" s="67"/>
      <c r="L636" s="311">
        <v>0</v>
      </c>
      <c r="M636" s="312" t="str">
        <f t="shared" si="13"/>
        <v/>
      </c>
    </row>
    <row r="637" spans="2:13" x14ac:dyDescent="0.25">
      <c r="B637" s="250">
        <v>44530</v>
      </c>
      <c r="C637" s="65"/>
      <c r="D637" s="66"/>
      <c r="E637" s="66"/>
      <c r="F637" s="66"/>
      <c r="G637" s="66"/>
      <c r="H637" s="67"/>
      <c r="I637" s="68"/>
      <c r="J637" s="67"/>
      <c r="K637" s="67"/>
      <c r="L637" s="311">
        <v>0</v>
      </c>
      <c r="M637" s="312" t="str">
        <f t="shared" si="13"/>
        <v/>
      </c>
    </row>
    <row r="638" spans="2:13" x14ac:dyDescent="0.25">
      <c r="B638" s="250">
        <v>44530</v>
      </c>
      <c r="C638" s="65"/>
      <c r="D638" s="66"/>
      <c r="E638" s="66"/>
      <c r="F638" s="66"/>
      <c r="G638" s="66"/>
      <c r="H638" s="67"/>
      <c r="I638" s="68"/>
      <c r="J638" s="67"/>
      <c r="K638" s="67"/>
      <c r="L638" s="311">
        <v>0</v>
      </c>
      <c r="M638" s="312" t="str">
        <f t="shared" si="13"/>
        <v/>
      </c>
    </row>
    <row r="639" spans="2:13" x14ac:dyDescent="0.25">
      <c r="B639" s="250">
        <v>44530</v>
      </c>
      <c r="C639" s="65"/>
      <c r="D639" s="66"/>
      <c r="E639" s="66"/>
      <c r="F639" s="66"/>
      <c r="G639" s="66"/>
      <c r="H639" s="67"/>
      <c r="I639" s="68"/>
      <c r="J639" s="67"/>
      <c r="K639" s="67"/>
      <c r="L639" s="311">
        <v>0</v>
      </c>
      <c r="M639" s="312" t="str">
        <f t="shared" si="13"/>
        <v/>
      </c>
    </row>
    <row r="640" spans="2:13" x14ac:dyDescent="0.25">
      <c r="B640" s="250">
        <v>44530</v>
      </c>
      <c r="C640" s="65"/>
      <c r="D640" s="66"/>
      <c r="E640" s="66"/>
      <c r="F640" s="66"/>
      <c r="G640" s="66"/>
      <c r="H640" s="67"/>
      <c r="I640" s="68"/>
      <c r="J640" s="67"/>
      <c r="K640" s="67"/>
      <c r="L640" s="311">
        <v>0</v>
      </c>
      <c r="M640" s="312" t="str">
        <f t="shared" si="13"/>
        <v/>
      </c>
    </row>
    <row r="641" spans="2:13" x14ac:dyDescent="0.25">
      <c r="B641" s="250">
        <v>44530</v>
      </c>
      <c r="C641" s="65"/>
      <c r="D641" s="66"/>
      <c r="E641" s="66"/>
      <c r="F641" s="66"/>
      <c r="G641" s="66"/>
      <c r="H641" s="67"/>
      <c r="I641" s="68"/>
      <c r="J641" s="67"/>
      <c r="K641" s="67"/>
      <c r="L641" s="311">
        <v>0</v>
      </c>
      <c r="M641" s="312" t="str">
        <f t="shared" si="13"/>
        <v/>
      </c>
    </row>
    <row r="642" spans="2:13" x14ac:dyDescent="0.25">
      <c r="B642" s="250">
        <v>44530</v>
      </c>
      <c r="C642" s="65"/>
      <c r="D642" s="66"/>
      <c r="E642" s="66"/>
      <c r="F642" s="66"/>
      <c r="G642" s="66"/>
      <c r="H642" s="67"/>
      <c r="I642" s="68"/>
      <c r="J642" s="67"/>
      <c r="K642" s="67"/>
      <c r="L642" s="311">
        <v>0</v>
      </c>
      <c r="M642" s="312" t="str">
        <f t="shared" si="13"/>
        <v/>
      </c>
    </row>
    <row r="643" spans="2:13" x14ac:dyDescent="0.25">
      <c r="B643" s="250">
        <v>44530</v>
      </c>
      <c r="C643" s="65"/>
      <c r="D643" s="66"/>
      <c r="E643" s="66"/>
      <c r="F643" s="66"/>
      <c r="G643" s="66"/>
      <c r="H643" s="67"/>
      <c r="I643" s="68"/>
      <c r="J643" s="67"/>
      <c r="K643" s="67"/>
      <c r="L643" s="311">
        <v>0</v>
      </c>
      <c r="M643" s="312" t="str">
        <f t="shared" si="13"/>
        <v/>
      </c>
    </row>
    <row r="644" spans="2:13" x14ac:dyDescent="0.25">
      <c r="B644" s="250">
        <v>44530</v>
      </c>
      <c r="C644" s="65"/>
      <c r="D644" s="66"/>
      <c r="E644" s="66"/>
      <c r="F644" s="66"/>
      <c r="G644" s="66"/>
      <c r="H644" s="67"/>
      <c r="I644" s="68"/>
      <c r="J644" s="67"/>
      <c r="K644" s="67"/>
      <c r="L644" s="311">
        <v>0</v>
      </c>
      <c r="M644" s="312" t="str">
        <f t="shared" si="13"/>
        <v/>
      </c>
    </row>
    <row r="645" spans="2:13" x14ac:dyDescent="0.25">
      <c r="B645" s="250">
        <v>44530</v>
      </c>
      <c r="C645" s="65"/>
      <c r="D645" s="66"/>
      <c r="E645" s="66"/>
      <c r="F645" s="66"/>
      <c r="G645" s="66"/>
      <c r="H645" s="67"/>
      <c r="I645" s="68"/>
      <c r="J645" s="67"/>
      <c r="K645" s="67"/>
      <c r="L645" s="311">
        <v>0</v>
      </c>
      <c r="M645" s="312" t="str">
        <f t="shared" si="13"/>
        <v/>
      </c>
    </row>
    <row r="646" spans="2:13" x14ac:dyDescent="0.25">
      <c r="B646" s="250">
        <v>44530</v>
      </c>
      <c r="C646" s="65"/>
      <c r="D646" s="66"/>
      <c r="E646" s="66"/>
      <c r="F646" s="66"/>
      <c r="G646" s="66"/>
      <c r="H646" s="67"/>
      <c r="I646" s="68"/>
      <c r="J646" s="67"/>
      <c r="K646" s="67"/>
      <c r="L646" s="311">
        <v>0</v>
      </c>
      <c r="M646" s="312" t="str">
        <f t="shared" si="13"/>
        <v/>
      </c>
    </row>
    <row r="647" spans="2:13" x14ac:dyDescent="0.25">
      <c r="B647" s="250">
        <v>44530</v>
      </c>
      <c r="C647" s="65"/>
      <c r="D647" s="66"/>
      <c r="E647" s="66"/>
      <c r="F647" s="66"/>
      <c r="G647" s="66"/>
      <c r="H647" s="67"/>
      <c r="I647" s="68"/>
      <c r="J647" s="67"/>
      <c r="K647" s="67"/>
      <c r="L647" s="311">
        <v>0</v>
      </c>
      <c r="M647" s="312" t="str">
        <f t="shared" si="13"/>
        <v/>
      </c>
    </row>
    <row r="648" spans="2:13" x14ac:dyDescent="0.25">
      <c r="B648" s="250">
        <v>44530</v>
      </c>
      <c r="C648" s="65"/>
      <c r="D648" s="66"/>
      <c r="E648" s="66"/>
      <c r="F648" s="66"/>
      <c r="G648" s="66"/>
      <c r="H648" s="67"/>
      <c r="I648" s="68"/>
      <c r="J648" s="67"/>
      <c r="K648" s="67"/>
      <c r="L648" s="311">
        <v>0</v>
      </c>
      <c r="M648" s="312" t="str">
        <f t="shared" si="13"/>
        <v/>
      </c>
    </row>
    <row r="649" spans="2:13" x14ac:dyDescent="0.25">
      <c r="B649" s="250">
        <v>44530</v>
      </c>
      <c r="C649" s="65"/>
      <c r="D649" s="66"/>
      <c r="E649" s="66"/>
      <c r="F649" s="66"/>
      <c r="G649" s="66"/>
      <c r="H649" s="67"/>
      <c r="I649" s="68"/>
      <c r="J649" s="67"/>
      <c r="K649" s="67"/>
      <c r="L649" s="311">
        <v>0</v>
      </c>
      <c r="M649" s="312" t="str">
        <f t="shared" si="13"/>
        <v/>
      </c>
    </row>
    <row r="650" spans="2:13" x14ac:dyDescent="0.25">
      <c r="B650" s="250">
        <v>44530</v>
      </c>
      <c r="C650" s="65"/>
      <c r="D650" s="66"/>
      <c r="E650" s="66"/>
      <c r="F650" s="66"/>
      <c r="G650" s="66"/>
      <c r="H650" s="67"/>
      <c r="I650" s="68"/>
      <c r="J650" s="67"/>
      <c r="K650" s="67"/>
      <c r="L650" s="311">
        <v>0</v>
      </c>
      <c r="M650" s="312" t="str">
        <f t="shared" si="13"/>
        <v/>
      </c>
    </row>
    <row r="651" spans="2:13" x14ac:dyDescent="0.25">
      <c r="B651" s="250">
        <v>44530</v>
      </c>
      <c r="C651" s="65"/>
      <c r="D651" s="66"/>
      <c r="E651" s="66"/>
      <c r="F651" s="66"/>
      <c r="G651" s="66"/>
      <c r="H651" s="67"/>
      <c r="I651" s="68"/>
      <c r="J651" s="67"/>
      <c r="K651" s="67"/>
      <c r="L651" s="311">
        <v>0</v>
      </c>
      <c r="M651" s="312" t="str">
        <f t="shared" si="13"/>
        <v/>
      </c>
    </row>
    <row r="652" spans="2:13" x14ac:dyDescent="0.25">
      <c r="B652" s="250">
        <v>44530</v>
      </c>
      <c r="C652" s="65"/>
      <c r="D652" s="66"/>
      <c r="E652" s="66"/>
      <c r="F652" s="66"/>
      <c r="G652" s="66"/>
      <c r="H652" s="67"/>
      <c r="I652" s="68"/>
      <c r="J652" s="67"/>
      <c r="K652" s="67"/>
      <c r="L652" s="311">
        <v>0</v>
      </c>
      <c r="M652" s="312" t="str">
        <f t="shared" si="13"/>
        <v/>
      </c>
    </row>
    <row r="653" spans="2:13" x14ac:dyDescent="0.25">
      <c r="B653" s="250">
        <v>44530</v>
      </c>
      <c r="C653" s="65"/>
      <c r="D653" s="66"/>
      <c r="E653" s="66"/>
      <c r="F653" s="66"/>
      <c r="G653" s="66"/>
      <c r="H653" s="67"/>
      <c r="I653" s="68"/>
      <c r="J653" s="67"/>
      <c r="K653" s="67"/>
      <c r="L653" s="311">
        <v>0</v>
      </c>
      <c r="M653" s="312" t="str">
        <f t="shared" si="13"/>
        <v/>
      </c>
    </row>
    <row r="654" spans="2:13" x14ac:dyDescent="0.25">
      <c r="B654" s="250">
        <v>44530</v>
      </c>
      <c r="C654" s="65"/>
      <c r="D654" s="66"/>
      <c r="E654" s="66"/>
      <c r="F654" s="66"/>
      <c r="G654" s="66"/>
      <c r="H654" s="67"/>
      <c r="I654" s="68"/>
      <c r="J654" s="67"/>
      <c r="K654" s="67"/>
      <c r="L654" s="311">
        <v>0</v>
      </c>
      <c r="M654" s="312" t="str">
        <f t="shared" si="13"/>
        <v/>
      </c>
    </row>
    <row r="655" spans="2:13" x14ac:dyDescent="0.25">
      <c r="B655" s="250">
        <v>44530</v>
      </c>
      <c r="C655" s="65"/>
      <c r="D655" s="66"/>
      <c r="E655" s="66"/>
      <c r="F655" s="66"/>
      <c r="G655" s="66"/>
      <c r="H655" s="67"/>
      <c r="I655" s="68"/>
      <c r="J655" s="67"/>
      <c r="K655" s="67"/>
      <c r="L655" s="311">
        <v>0</v>
      </c>
      <c r="M655" s="312" t="str">
        <f t="shared" si="13"/>
        <v/>
      </c>
    </row>
    <row r="656" spans="2:13" x14ac:dyDescent="0.25">
      <c r="B656" s="250">
        <v>44530</v>
      </c>
      <c r="C656" s="65"/>
      <c r="D656" s="66"/>
      <c r="E656" s="66"/>
      <c r="F656" s="66"/>
      <c r="G656" s="66"/>
      <c r="H656" s="67"/>
      <c r="I656" s="68"/>
      <c r="J656" s="67"/>
      <c r="K656" s="67"/>
      <c r="L656" s="311">
        <v>0</v>
      </c>
      <c r="M656" s="312" t="str">
        <f t="shared" si="13"/>
        <v/>
      </c>
    </row>
    <row r="657" spans="2:13" x14ac:dyDescent="0.25">
      <c r="B657" s="250">
        <v>44530</v>
      </c>
      <c r="C657" s="65"/>
      <c r="D657" s="66"/>
      <c r="E657" s="66"/>
      <c r="F657" s="66"/>
      <c r="G657" s="66"/>
      <c r="H657" s="67"/>
      <c r="I657" s="68"/>
      <c r="J657" s="67"/>
      <c r="K657" s="67"/>
      <c r="L657" s="311">
        <v>0</v>
      </c>
      <c r="M657" s="312" t="str">
        <f t="shared" si="13"/>
        <v/>
      </c>
    </row>
    <row r="658" spans="2:13" x14ac:dyDescent="0.25">
      <c r="B658" s="250">
        <v>44530</v>
      </c>
      <c r="C658" s="65"/>
      <c r="D658" s="66"/>
      <c r="E658" s="66"/>
      <c r="F658" s="66"/>
      <c r="G658" s="66"/>
      <c r="H658" s="67"/>
      <c r="I658" s="68"/>
      <c r="J658" s="67"/>
      <c r="K658" s="67"/>
      <c r="L658" s="311">
        <v>0</v>
      </c>
      <c r="M658" s="312" t="str">
        <f t="shared" si="13"/>
        <v/>
      </c>
    </row>
    <row r="659" spans="2:13" x14ac:dyDescent="0.25">
      <c r="B659" s="250">
        <v>44530</v>
      </c>
      <c r="C659" s="65"/>
      <c r="D659" s="66"/>
      <c r="E659" s="66"/>
      <c r="F659" s="66"/>
      <c r="G659" s="66"/>
      <c r="H659" s="67"/>
      <c r="I659" s="68"/>
      <c r="J659" s="67"/>
      <c r="K659" s="67"/>
      <c r="L659" s="311">
        <v>0</v>
      </c>
      <c r="M659" s="312" t="str">
        <f t="shared" si="13"/>
        <v/>
      </c>
    </row>
    <row r="660" spans="2:13" x14ac:dyDescent="0.25">
      <c r="B660" s="250">
        <v>44530</v>
      </c>
      <c r="C660" s="65"/>
      <c r="D660" s="66"/>
      <c r="E660" s="66"/>
      <c r="F660" s="66"/>
      <c r="G660" s="66"/>
      <c r="H660" s="67"/>
      <c r="I660" s="68"/>
      <c r="J660" s="67"/>
      <c r="K660" s="67"/>
      <c r="L660" s="311">
        <v>0</v>
      </c>
      <c r="M660" s="312" t="str">
        <f t="shared" si="13"/>
        <v/>
      </c>
    </row>
    <row r="661" spans="2:13" x14ac:dyDescent="0.25">
      <c r="B661" s="250">
        <v>44530</v>
      </c>
      <c r="C661" s="65"/>
      <c r="D661" s="66"/>
      <c r="E661" s="66"/>
      <c r="F661" s="66"/>
      <c r="G661" s="66"/>
      <c r="H661" s="67"/>
      <c r="I661" s="68"/>
      <c r="J661" s="67"/>
      <c r="K661" s="67"/>
      <c r="L661" s="311">
        <v>0</v>
      </c>
      <c r="M661" s="312" t="str">
        <f t="shared" si="13"/>
        <v/>
      </c>
    </row>
    <row r="662" spans="2:13" x14ac:dyDescent="0.25">
      <c r="B662" s="250">
        <v>44530</v>
      </c>
      <c r="C662" s="65"/>
      <c r="D662" s="66"/>
      <c r="E662" s="66"/>
      <c r="F662" s="66"/>
      <c r="G662" s="66"/>
      <c r="H662" s="67"/>
      <c r="I662" s="68"/>
      <c r="J662" s="67"/>
      <c r="K662" s="67"/>
      <c r="L662" s="311">
        <v>0</v>
      </c>
      <c r="M662" s="312" t="str">
        <f t="shared" si="13"/>
        <v/>
      </c>
    </row>
    <row r="663" spans="2:13" x14ac:dyDescent="0.25">
      <c r="B663" s="250">
        <v>44530</v>
      </c>
      <c r="C663" s="65"/>
      <c r="D663" s="66"/>
      <c r="E663" s="66"/>
      <c r="F663" s="66"/>
      <c r="G663" s="66"/>
      <c r="H663" s="67"/>
      <c r="I663" s="68"/>
      <c r="J663" s="67"/>
      <c r="K663" s="67"/>
      <c r="L663" s="311">
        <v>0</v>
      </c>
      <c r="M663" s="312" t="str">
        <f t="shared" si="13"/>
        <v/>
      </c>
    </row>
    <row r="664" spans="2:13" x14ac:dyDescent="0.25">
      <c r="B664" s="250">
        <v>44530</v>
      </c>
      <c r="C664" s="65"/>
      <c r="D664" s="66"/>
      <c r="E664" s="66"/>
      <c r="F664" s="66"/>
      <c r="G664" s="66"/>
      <c r="H664" s="67"/>
      <c r="I664" s="68"/>
      <c r="J664" s="67"/>
      <c r="K664" s="67"/>
      <c r="L664" s="311">
        <v>0</v>
      </c>
      <c r="M664" s="312" t="str">
        <f t="shared" si="13"/>
        <v/>
      </c>
    </row>
    <row r="665" spans="2:13" x14ac:dyDescent="0.25">
      <c r="B665" s="250">
        <v>44530</v>
      </c>
      <c r="C665" s="65"/>
      <c r="D665" s="66"/>
      <c r="E665" s="66"/>
      <c r="F665" s="66"/>
      <c r="G665" s="66"/>
      <c r="H665" s="67"/>
      <c r="I665" s="68"/>
      <c r="J665" s="67"/>
      <c r="K665" s="67"/>
      <c r="L665" s="311">
        <v>0</v>
      </c>
      <c r="M665" s="312" t="str">
        <f t="shared" si="13"/>
        <v/>
      </c>
    </row>
    <row r="666" spans="2:13" x14ac:dyDescent="0.25">
      <c r="B666" s="250">
        <v>44530</v>
      </c>
      <c r="C666" s="65"/>
      <c r="D666" s="66"/>
      <c r="E666" s="66"/>
      <c r="F666" s="66"/>
      <c r="G666" s="66"/>
      <c r="H666" s="67"/>
      <c r="I666" s="68"/>
      <c r="J666" s="67"/>
      <c r="K666" s="67"/>
      <c r="L666" s="311">
        <v>0</v>
      </c>
      <c r="M666" s="312" t="str">
        <f t="shared" si="13"/>
        <v/>
      </c>
    </row>
    <row r="667" spans="2:13" x14ac:dyDescent="0.25">
      <c r="B667" s="250">
        <v>44530</v>
      </c>
      <c r="C667" s="65"/>
      <c r="D667" s="66"/>
      <c r="E667" s="66"/>
      <c r="F667" s="66"/>
      <c r="G667" s="66"/>
      <c r="H667" s="67"/>
      <c r="I667" s="68"/>
      <c r="J667" s="67"/>
      <c r="K667" s="67"/>
      <c r="L667" s="311">
        <v>0</v>
      </c>
      <c r="M667" s="312" t="str">
        <f t="shared" si="13"/>
        <v/>
      </c>
    </row>
    <row r="668" spans="2:13" x14ac:dyDescent="0.25">
      <c r="B668" s="250">
        <v>44530</v>
      </c>
      <c r="C668" s="65"/>
      <c r="D668" s="66"/>
      <c r="E668" s="66"/>
      <c r="F668" s="66"/>
      <c r="G668" s="66"/>
      <c r="H668" s="67"/>
      <c r="I668" s="68"/>
      <c r="J668" s="67"/>
      <c r="K668" s="67"/>
      <c r="L668" s="311">
        <v>0</v>
      </c>
      <c r="M668" s="312" t="str">
        <f t="shared" si="13"/>
        <v/>
      </c>
    </row>
    <row r="669" spans="2:13" x14ac:dyDescent="0.25">
      <c r="B669" s="250">
        <v>44530</v>
      </c>
      <c r="C669" s="65"/>
      <c r="D669" s="66"/>
      <c r="E669" s="66"/>
      <c r="F669" s="66"/>
      <c r="G669" s="66"/>
      <c r="H669" s="67"/>
      <c r="I669" s="68"/>
      <c r="J669" s="67"/>
      <c r="K669" s="67"/>
      <c r="L669" s="311">
        <v>0</v>
      </c>
      <c r="M669" s="312" t="str">
        <f t="shared" si="13"/>
        <v/>
      </c>
    </row>
    <row r="670" spans="2:13" x14ac:dyDescent="0.25">
      <c r="B670" s="250">
        <v>44530</v>
      </c>
      <c r="C670" s="65"/>
      <c r="D670" s="66"/>
      <c r="E670" s="66"/>
      <c r="F670" s="66"/>
      <c r="G670" s="66"/>
      <c r="H670" s="67"/>
      <c r="I670" s="68"/>
      <c r="J670" s="67"/>
      <c r="K670" s="67"/>
      <c r="L670" s="311">
        <v>0</v>
      </c>
      <c r="M670" s="312" t="str">
        <f t="shared" si="13"/>
        <v/>
      </c>
    </row>
    <row r="671" spans="2:13" x14ac:dyDescent="0.25">
      <c r="B671" s="250">
        <v>44530</v>
      </c>
      <c r="C671" s="65"/>
      <c r="D671" s="66"/>
      <c r="E671" s="66"/>
      <c r="F671" s="66"/>
      <c r="G671" s="66"/>
      <c r="H671" s="67"/>
      <c r="I671" s="68"/>
      <c r="J671" s="67"/>
      <c r="K671" s="67"/>
      <c r="L671" s="311">
        <v>0</v>
      </c>
      <c r="M671" s="312" t="str">
        <f t="shared" si="13"/>
        <v/>
      </c>
    </row>
    <row r="672" spans="2:13" x14ac:dyDescent="0.25">
      <c r="B672" s="250">
        <v>44530</v>
      </c>
      <c r="C672" s="65"/>
      <c r="D672" s="66"/>
      <c r="E672" s="66"/>
      <c r="F672" s="66"/>
      <c r="G672" s="66"/>
      <c r="H672" s="67"/>
      <c r="I672" s="68"/>
      <c r="J672" s="67"/>
      <c r="K672" s="67"/>
      <c r="L672" s="311">
        <v>0</v>
      </c>
      <c r="M672" s="312" t="str">
        <f t="shared" si="13"/>
        <v/>
      </c>
    </row>
    <row r="673" spans="2:13" x14ac:dyDescent="0.25">
      <c r="B673" s="250">
        <v>44530</v>
      </c>
      <c r="C673" s="65"/>
      <c r="D673" s="66"/>
      <c r="E673" s="66"/>
      <c r="F673" s="66"/>
      <c r="G673" s="66"/>
      <c r="H673" s="67"/>
      <c r="I673" s="68"/>
      <c r="J673" s="67"/>
      <c r="K673" s="67"/>
      <c r="L673" s="311">
        <v>0</v>
      </c>
      <c r="M673" s="312" t="str">
        <f t="shared" si="13"/>
        <v/>
      </c>
    </row>
    <row r="674" spans="2:13" x14ac:dyDescent="0.25">
      <c r="B674" s="250">
        <v>44530</v>
      </c>
      <c r="C674" s="65"/>
      <c r="D674" s="66"/>
      <c r="E674" s="66"/>
      <c r="F674" s="66"/>
      <c r="G674" s="66"/>
      <c r="H674" s="67"/>
      <c r="I674" s="68"/>
      <c r="J674" s="67"/>
      <c r="K674" s="67"/>
      <c r="L674" s="311">
        <v>0</v>
      </c>
      <c r="M674" s="312" t="str">
        <f t="shared" si="13"/>
        <v/>
      </c>
    </row>
    <row r="675" spans="2:13" x14ac:dyDescent="0.25">
      <c r="B675" s="250">
        <v>44530</v>
      </c>
      <c r="C675" s="65"/>
      <c r="D675" s="66"/>
      <c r="E675" s="66"/>
      <c r="F675" s="66"/>
      <c r="G675" s="66"/>
      <c r="H675" s="67"/>
      <c r="I675" s="68"/>
      <c r="J675" s="67"/>
      <c r="K675" s="67"/>
      <c r="L675" s="311">
        <v>0</v>
      </c>
      <c r="M675" s="312" t="str">
        <f t="shared" si="13"/>
        <v/>
      </c>
    </row>
    <row r="676" spans="2:13" x14ac:dyDescent="0.25">
      <c r="B676" s="250">
        <v>44530</v>
      </c>
      <c r="C676" s="65"/>
      <c r="D676" s="66"/>
      <c r="E676" s="66"/>
      <c r="F676" s="66"/>
      <c r="G676" s="66"/>
      <c r="H676" s="67"/>
      <c r="I676" s="68"/>
      <c r="J676" s="67"/>
      <c r="K676" s="67"/>
      <c r="L676" s="311">
        <v>0</v>
      </c>
      <c r="M676" s="312" t="str">
        <f t="shared" si="13"/>
        <v/>
      </c>
    </row>
    <row r="677" spans="2:13" x14ac:dyDescent="0.25">
      <c r="B677" s="250">
        <v>44530</v>
      </c>
      <c r="C677" s="65"/>
      <c r="D677" s="66"/>
      <c r="E677" s="66"/>
      <c r="F677" s="66"/>
      <c r="G677" s="66"/>
      <c r="H677" s="67"/>
      <c r="I677" s="68"/>
      <c r="J677" s="67"/>
      <c r="K677" s="67"/>
      <c r="L677" s="311">
        <v>0</v>
      </c>
      <c r="M677" s="312" t="str">
        <f t="shared" si="13"/>
        <v/>
      </c>
    </row>
    <row r="678" spans="2:13" x14ac:dyDescent="0.25">
      <c r="B678" s="250">
        <v>44530</v>
      </c>
      <c r="C678" s="65"/>
      <c r="D678" s="66"/>
      <c r="E678" s="66"/>
      <c r="F678" s="66"/>
      <c r="G678" s="66"/>
      <c r="H678" s="67"/>
      <c r="I678" s="68"/>
      <c r="J678" s="67"/>
      <c r="K678" s="67"/>
      <c r="L678" s="311">
        <v>0</v>
      </c>
      <c r="M678" s="312" t="str">
        <f t="shared" si="13"/>
        <v/>
      </c>
    </row>
    <row r="679" spans="2:13" x14ac:dyDescent="0.25">
      <c r="B679" s="250">
        <v>44530</v>
      </c>
      <c r="C679" s="65"/>
      <c r="D679" s="66"/>
      <c r="E679" s="66"/>
      <c r="F679" s="66"/>
      <c r="G679" s="66"/>
      <c r="H679" s="67"/>
      <c r="I679" s="68"/>
      <c r="J679" s="67"/>
      <c r="K679" s="67"/>
      <c r="L679" s="311">
        <v>0</v>
      </c>
      <c r="M679" s="312" t="str">
        <f t="shared" si="13"/>
        <v/>
      </c>
    </row>
    <row r="680" spans="2:13" x14ac:dyDescent="0.25">
      <c r="B680" s="250">
        <v>44530</v>
      </c>
      <c r="C680" s="65"/>
      <c r="D680" s="66"/>
      <c r="E680" s="66"/>
      <c r="F680" s="66"/>
      <c r="G680" s="66"/>
      <c r="H680" s="67"/>
      <c r="I680" s="68"/>
      <c r="J680" s="67"/>
      <c r="K680" s="67"/>
      <c r="L680" s="311">
        <v>0</v>
      </c>
      <c r="M680" s="312" t="str">
        <f t="shared" si="13"/>
        <v/>
      </c>
    </row>
    <row r="681" spans="2:13" x14ac:dyDescent="0.25">
      <c r="B681" s="250">
        <v>44530</v>
      </c>
      <c r="C681" s="65"/>
      <c r="D681" s="66"/>
      <c r="E681" s="66"/>
      <c r="F681" s="66"/>
      <c r="G681" s="66"/>
      <c r="H681" s="67"/>
      <c r="I681" s="68"/>
      <c r="J681" s="67"/>
      <c r="K681" s="67"/>
      <c r="L681" s="311">
        <v>0</v>
      </c>
      <c r="M681" s="312" t="str">
        <f t="shared" si="13"/>
        <v/>
      </c>
    </row>
    <row r="682" spans="2:13" x14ac:dyDescent="0.25">
      <c r="B682" s="250">
        <v>44530</v>
      </c>
      <c r="C682" s="65"/>
      <c r="D682" s="66"/>
      <c r="E682" s="66"/>
      <c r="F682" s="66"/>
      <c r="G682" s="66"/>
      <c r="H682" s="67"/>
      <c r="I682" s="68"/>
      <c r="J682" s="67"/>
      <c r="K682" s="67"/>
      <c r="L682" s="311">
        <v>0</v>
      </c>
      <c r="M682" s="312" t="str">
        <f t="shared" si="13"/>
        <v/>
      </c>
    </row>
    <row r="683" spans="2:13" x14ac:dyDescent="0.25">
      <c r="B683" s="250">
        <v>44530</v>
      </c>
      <c r="C683" s="65"/>
      <c r="D683" s="66"/>
      <c r="E683" s="66"/>
      <c r="F683" s="66"/>
      <c r="G683" s="66"/>
      <c r="H683" s="67"/>
      <c r="I683" s="68"/>
      <c r="J683" s="67"/>
      <c r="K683" s="67"/>
      <c r="L683" s="311">
        <v>0</v>
      </c>
      <c r="M683" s="312" t="str">
        <f t="shared" si="13"/>
        <v/>
      </c>
    </row>
    <row r="684" spans="2:13" x14ac:dyDescent="0.25">
      <c r="B684" s="250">
        <v>44530</v>
      </c>
      <c r="C684" s="65"/>
      <c r="D684" s="66"/>
      <c r="E684" s="66"/>
      <c r="F684" s="66"/>
      <c r="G684" s="66"/>
      <c r="H684" s="67"/>
      <c r="I684" s="68"/>
      <c r="J684" s="67"/>
      <c r="K684" s="67"/>
      <c r="L684" s="311">
        <v>0</v>
      </c>
      <c r="M684" s="312" t="str">
        <f t="shared" si="13"/>
        <v/>
      </c>
    </row>
    <row r="685" spans="2:13" x14ac:dyDescent="0.25">
      <c r="B685" s="250">
        <v>44530</v>
      </c>
      <c r="C685" s="65"/>
      <c r="D685" s="66"/>
      <c r="E685" s="66"/>
      <c r="F685" s="66"/>
      <c r="G685" s="66"/>
      <c r="H685" s="67"/>
      <c r="I685" s="68"/>
      <c r="J685" s="67"/>
      <c r="K685" s="67"/>
      <c r="L685" s="311">
        <v>0</v>
      </c>
      <c r="M685" s="312" t="str">
        <f t="shared" si="13"/>
        <v/>
      </c>
    </row>
    <row r="686" spans="2:13" x14ac:dyDescent="0.25">
      <c r="B686" s="250">
        <v>44530</v>
      </c>
      <c r="C686" s="65"/>
      <c r="D686" s="66"/>
      <c r="E686" s="66"/>
      <c r="F686" s="66"/>
      <c r="G686" s="66"/>
      <c r="H686" s="67"/>
      <c r="I686" s="68"/>
      <c r="J686" s="67"/>
      <c r="K686" s="67"/>
      <c r="L686" s="311">
        <v>0</v>
      </c>
      <c r="M686" s="312" t="str">
        <f t="shared" si="13"/>
        <v/>
      </c>
    </row>
    <row r="687" spans="2:13" x14ac:dyDescent="0.25">
      <c r="B687" s="250">
        <v>44530</v>
      </c>
      <c r="C687" s="65"/>
      <c r="D687" s="66"/>
      <c r="E687" s="66"/>
      <c r="F687" s="66"/>
      <c r="G687" s="66"/>
      <c r="H687" s="67"/>
      <c r="I687" s="68"/>
      <c r="J687" s="67"/>
      <c r="K687" s="67"/>
      <c r="L687" s="311">
        <v>0</v>
      </c>
      <c r="M687" s="312" t="str">
        <f t="shared" si="13"/>
        <v/>
      </c>
    </row>
    <row r="688" spans="2:13" x14ac:dyDescent="0.25">
      <c r="B688" s="250">
        <v>44530</v>
      </c>
      <c r="C688" s="65"/>
      <c r="D688" s="66"/>
      <c r="E688" s="66"/>
      <c r="F688" s="66"/>
      <c r="G688" s="66"/>
      <c r="H688" s="67"/>
      <c r="I688" s="68"/>
      <c r="J688" s="67"/>
      <c r="K688" s="67"/>
      <c r="L688" s="311">
        <v>0</v>
      </c>
      <c r="M688" s="312" t="str">
        <f t="shared" si="13"/>
        <v/>
      </c>
    </row>
    <row r="689" spans="2:13" x14ac:dyDescent="0.25">
      <c r="B689" s="250">
        <v>44530</v>
      </c>
      <c r="C689" s="65"/>
      <c r="D689" s="66"/>
      <c r="E689" s="66"/>
      <c r="F689" s="66"/>
      <c r="G689" s="66"/>
      <c r="H689" s="67"/>
      <c r="I689" s="68"/>
      <c r="J689" s="67"/>
      <c r="K689" s="67"/>
      <c r="L689" s="311">
        <v>0</v>
      </c>
      <c r="M689" s="312" t="str">
        <f t="shared" si="13"/>
        <v/>
      </c>
    </row>
    <row r="690" spans="2:13" x14ac:dyDescent="0.25">
      <c r="B690" s="250">
        <v>44530</v>
      </c>
      <c r="C690" s="65"/>
      <c r="D690" s="66"/>
      <c r="E690" s="66"/>
      <c r="F690" s="66"/>
      <c r="G690" s="66"/>
      <c r="H690" s="67"/>
      <c r="I690" s="68"/>
      <c r="J690" s="67"/>
      <c r="K690" s="67"/>
      <c r="L690" s="311">
        <v>0</v>
      </c>
      <c r="M690" s="312" t="str">
        <f t="shared" si="13"/>
        <v/>
      </c>
    </row>
    <row r="691" spans="2:13" x14ac:dyDescent="0.25">
      <c r="B691" s="250">
        <v>44530</v>
      </c>
      <c r="C691" s="65"/>
      <c r="D691" s="66"/>
      <c r="E691" s="66"/>
      <c r="F691" s="66"/>
      <c r="G691" s="66"/>
      <c r="H691" s="67"/>
      <c r="I691" s="68"/>
      <c r="J691" s="67"/>
      <c r="K691" s="67"/>
      <c r="L691" s="311">
        <v>0</v>
      </c>
      <c r="M691" s="312" t="str">
        <f t="shared" si="13"/>
        <v/>
      </c>
    </row>
    <row r="692" spans="2:13" x14ac:dyDescent="0.25">
      <c r="B692" s="250">
        <v>44530</v>
      </c>
      <c r="C692" s="65"/>
      <c r="D692" s="66"/>
      <c r="E692" s="66"/>
      <c r="F692" s="66"/>
      <c r="G692" s="66"/>
      <c r="H692" s="67"/>
      <c r="I692" s="68"/>
      <c r="J692" s="67"/>
      <c r="K692" s="67"/>
      <c r="L692" s="311">
        <v>0</v>
      </c>
      <c r="M692" s="312" t="str">
        <f t="shared" si="13"/>
        <v/>
      </c>
    </row>
    <row r="693" spans="2:13" ht="14.25" thickBot="1" x14ac:dyDescent="0.3">
      <c r="B693" s="251">
        <v>44530</v>
      </c>
      <c r="C693" s="69"/>
      <c r="D693" s="70"/>
      <c r="E693" s="70"/>
      <c r="F693" s="70"/>
      <c r="G693" s="70"/>
      <c r="H693" s="71"/>
      <c r="I693" s="72"/>
      <c r="J693" s="71"/>
      <c r="K693" s="71"/>
      <c r="L693" s="313">
        <v>0</v>
      </c>
      <c r="M693" s="314" t="str">
        <f t="shared" si="13"/>
        <v/>
      </c>
    </row>
  </sheetData>
  <sheetProtection algorithmName="SHA-512" hashValue="oy/KRSfhltFtVvBHq5asBPAZDhFvsGDuAHot5PmOyKu1Psfcm2VhHGPMHl0PqB3xmCVWeYwhafB/QxrIeNkyUQ==" saltValue="+IIDlTdsC9/rgtMDYvGxoQ==" spinCount="100000" sheet="1" selectLockedCells="1"/>
  <protectedRanges>
    <protectedRange sqref="C21:E23 C10:C11 D187:K189 C111:F113 D181:K183" name="Informazioni generali_1"/>
    <protectedRange sqref="C5:E6" name="Informazioni generali_1_1"/>
    <protectedRange sqref="C15:C17" name="Informazioni generali_1_3"/>
    <protectedRange sqref="C94:F94 C98:F107" name="Informazioni generali_1_1_3"/>
    <protectedRange sqref="C84:F93" name="Informazioni generali_1_1_2_1"/>
    <protectedRange sqref="C95:F97" name="Informazioni generali_1_1_1_1"/>
    <protectedRange sqref="B27:D27 B29:D34 C28:D28 B36:D41" name="Informazioni generali_1_2"/>
    <protectedRange sqref="E27:E33" name="Informazioni generali_1_3_1"/>
    <protectedRange sqref="C47:F56 C60:F64 C43:F44 G52:H52 G56:H56 C57:I57 C67:F79" name="Informazioni generali_1_5"/>
  </protectedRanges>
  <mergeCells count="1">
    <mergeCell ref="B2:E2"/>
  </mergeCells>
  <dataValidations count="10">
    <dataValidation type="decimal" allowBlank="1" showInputMessage="1" showErrorMessage="1" prompt="Inserire valore percentuale a 0 a 100%_x000a_" sqref="C10:C11" xr:uid="{DDCC9064-04C0-4AF0-9F4A-DA8C72DA0B36}">
      <formula1>0</formula1>
      <formula2>1</formula2>
    </dataValidation>
    <dataValidation type="decimal" allowBlank="1" showInputMessage="1" showErrorMessage="1" prompt="Inserire valore percentuale da 0 a 100%_x000a_" sqref="C5:D6" xr:uid="{C7ACC056-D15E-40D7-AB1D-9ECB209CCEF4}">
      <formula1>0</formula1>
      <formula2>1</formula2>
    </dataValidation>
    <dataValidation type="whole" allowBlank="1" showInputMessage="1" showErrorMessage="1" prompt="Inserire numero di incontri/visite con le società investite_x000a_" sqref="C21:D23" xr:uid="{40B922BD-6BD8-45E5-A573-8C7760CA17CB}">
      <formula1>0</formula1>
      <formula2>10000</formula2>
    </dataValidation>
    <dataValidation type="decimal" allowBlank="1" showInputMessage="1" showErrorMessage="1" prompt="Inserire percentuale da 0 a 100%" sqref="C15:C17 E27:E33 C60:F64 C47:F56 C67:F79 C44:F44 G56:H56 G52:H52" xr:uid="{57026011-F2A6-45F0-A7A6-155AB04C76DB}">
      <formula1>0</formula1>
      <formula2>1</formula2>
    </dataValidation>
    <dataValidation type="decimal" allowBlank="1" showInputMessage="1" showErrorMessage="1" prompt="Inserire percentuale da 0 a 100%_x000a_" sqref="C111:F113 D187:K189 D181:K183 C84:F107" xr:uid="{B1E19C13-D007-440E-8018-A4BC751E6FC5}">
      <formula1>0</formula1>
      <formula2>1</formula2>
    </dataValidation>
    <dataValidation type="decimal" allowBlank="1" showErrorMessage="1" prompt="Inserire valore percentuale da 0 a 100%_x000a_" sqref="E5:E6 E21:E23" xr:uid="{28E97EF2-651A-4DA0-8398-867400475964}">
      <formula1>0</formula1>
      <formula2>1</formula2>
    </dataValidation>
    <dataValidation type="decimal" allowBlank="1" showInputMessage="1" showErrorMessage="1" sqref="B29:B34 B27 B36:B41" xr:uid="{DD8AEB43-1433-47A0-B5FB-26DBE1C8C8CC}">
      <formula1>0</formula1>
      <formula2>1000000000000000</formula2>
    </dataValidation>
    <dataValidation type="textLength" allowBlank="1" showInputMessage="1" showErrorMessage="1" prompt="Indicare con una &quot;X&quot; lo Stile di Investimento proposto in concomittanza della colonna Primario o Secondario." sqref="C27:D34 C41:D41" xr:uid="{61326EF4-9ADA-48D2-BD61-B4B4AF0F983D}">
      <formula1>0</formula1>
      <formula2>1</formula2>
    </dataValidation>
    <dataValidation type="textLength" allowBlank="1" showInputMessage="1" showErrorMessage="1" prompt="Indicare con una &quot;X&quot; il Processo di ricerca proposto in concomittanza della colonna Primario o Secondario." sqref="C36:D40" xr:uid="{E6B8BCA4-1315-4D52-9CBB-5C350614AC65}">
      <formula1>0</formula1>
      <formula2>1</formula2>
    </dataValidation>
    <dataValidation allowBlank="1" showInputMessage="1" showErrorMessage="1" prompt="Inserire numero di posizioni" sqref="C43:F43" xr:uid="{B8133016-21AD-4CE4-AAD7-600ED1547437}"/>
  </dataValidations>
  <pageMargins left="0.7" right="0.7" top="0.75" bottom="0.75" header="0.3" footer="0.3"/>
  <pageSetup paperSize="9" scale="42" orientation="portrait" horizontalDpi="4294967295" verticalDpi="4294967295" r:id="rId1"/>
  <rowBreaks count="1" manualBreakCount="1">
    <brk id="115" max="16383" man="1"/>
  </rowBreaks>
  <ignoredErrors>
    <ignoredError sqref="C94:F97 C84:F9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5D4DB-E0E4-4564-B575-92F4F541FAFB}">
  <dimension ref="A1:M663"/>
  <sheetViews>
    <sheetView showGridLines="0" zoomScaleNormal="100" workbookViewId="0">
      <selection activeCell="C5" sqref="C5"/>
    </sheetView>
  </sheetViews>
  <sheetFormatPr defaultColWidth="10.75" defaultRowHeight="13.5" x14ac:dyDescent="0.25"/>
  <cols>
    <col min="1" max="1" width="5.125" style="1" bestFit="1" customWidth="1"/>
    <col min="2" max="2" width="30.875" style="1" bestFit="1" customWidth="1"/>
    <col min="3" max="3" width="13.875" style="1" bestFit="1" customWidth="1"/>
    <col min="4" max="4" width="17.375" style="1" bestFit="1" customWidth="1"/>
    <col min="5" max="5" width="15.75" style="1" customWidth="1"/>
    <col min="6" max="6" width="17.125" style="1" customWidth="1"/>
    <col min="7" max="8" width="15.75" style="1" bestFit="1" customWidth="1"/>
    <col min="9" max="9" width="19.75" style="1" bestFit="1" customWidth="1"/>
    <col min="10" max="10" width="15.75" style="1" bestFit="1" customWidth="1"/>
    <col min="11" max="11" width="6.375" style="1" bestFit="1" customWidth="1"/>
    <col min="12" max="12" width="17" style="1" customWidth="1"/>
    <col min="13" max="14" width="8.5" style="1" customWidth="1"/>
    <col min="15" max="16384" width="10.75" style="1"/>
  </cols>
  <sheetData>
    <row r="1" spans="1:5" ht="14.25" thickBot="1" x14ac:dyDescent="0.3"/>
    <row r="2" spans="1:5" ht="18.75" thickBot="1" x14ac:dyDescent="0.3">
      <c r="B2" s="368" t="s">
        <v>366</v>
      </c>
      <c r="C2" s="378"/>
      <c r="D2" s="379"/>
      <c r="E2" s="380"/>
    </row>
    <row r="3" spans="1:5" ht="14.25" thickBot="1" x14ac:dyDescent="0.3"/>
    <row r="4" spans="1:5" ht="26.25" thickBot="1" x14ac:dyDescent="0.3">
      <c r="A4" s="225" t="s">
        <v>382</v>
      </c>
      <c r="B4" s="25" t="s">
        <v>144</v>
      </c>
      <c r="C4" s="310" t="s">
        <v>10</v>
      </c>
      <c r="D4" s="310" t="s">
        <v>11</v>
      </c>
      <c r="E4" s="18" t="s">
        <v>12</v>
      </c>
    </row>
    <row r="5" spans="1:5" x14ac:dyDescent="0.25">
      <c r="B5" s="23" t="s">
        <v>13</v>
      </c>
      <c r="C5" s="52"/>
      <c r="D5" s="52"/>
      <c r="E5" s="230">
        <f>C5+D5</f>
        <v>0</v>
      </c>
    </row>
    <row r="6" spans="1:5" ht="14.25" thickBot="1" x14ac:dyDescent="0.3">
      <c r="B6" s="23" t="s">
        <v>14</v>
      </c>
      <c r="C6" s="52"/>
      <c r="D6" s="52"/>
      <c r="E6" s="230">
        <f>C6+D6</f>
        <v>0</v>
      </c>
    </row>
    <row r="7" spans="1:5" ht="14.25" thickBot="1" x14ac:dyDescent="0.3">
      <c r="B7" s="10" t="s">
        <v>12</v>
      </c>
      <c r="C7" s="341">
        <f>SUM(C5:C6)</f>
        <v>0</v>
      </c>
      <c r="D7" s="341">
        <f t="shared" ref="D7:E7" si="0">SUM(D5:D6)</f>
        <v>0</v>
      </c>
      <c r="E7" s="307">
        <f t="shared" si="0"/>
        <v>0</v>
      </c>
    </row>
    <row r="8" spans="1:5" ht="14.25" thickBot="1" x14ac:dyDescent="0.3">
      <c r="B8" s="11"/>
      <c r="E8" s="342"/>
    </row>
    <row r="9" spans="1:5" ht="26.25" thickBot="1" x14ac:dyDescent="0.3">
      <c r="B9" s="25" t="s">
        <v>145</v>
      </c>
      <c r="C9" s="18" t="s">
        <v>12</v>
      </c>
      <c r="E9" s="342"/>
    </row>
    <row r="10" spans="1:5" x14ac:dyDescent="0.25">
      <c r="B10" s="23" t="s">
        <v>146</v>
      </c>
      <c r="C10" s="53"/>
      <c r="E10" s="342"/>
    </row>
    <row r="11" spans="1:5" ht="14.25" thickBot="1" x14ac:dyDescent="0.3">
      <c r="B11" s="23" t="s">
        <v>147</v>
      </c>
      <c r="C11" s="53"/>
      <c r="E11" s="342"/>
    </row>
    <row r="12" spans="1:5" ht="14.25" thickBot="1" x14ac:dyDescent="0.3">
      <c r="B12" s="10" t="s">
        <v>12</v>
      </c>
      <c r="C12" s="307">
        <f>SUM(C10:C11)</f>
        <v>0</v>
      </c>
      <c r="E12" s="342"/>
    </row>
    <row r="13" spans="1:5" ht="14.25" thickBot="1" x14ac:dyDescent="0.3">
      <c r="B13" s="11"/>
      <c r="E13" s="342"/>
    </row>
    <row r="14" spans="1:5" ht="26.25" customHeight="1" thickBot="1" x14ac:dyDescent="0.3">
      <c r="B14" s="25" t="s">
        <v>220</v>
      </c>
      <c r="C14" s="290" t="s">
        <v>198</v>
      </c>
      <c r="E14" s="342"/>
    </row>
    <row r="15" spans="1:5" x14ac:dyDescent="0.25">
      <c r="B15" s="23" t="s">
        <v>217</v>
      </c>
      <c r="C15" s="90"/>
      <c r="E15" s="342"/>
    </row>
    <row r="16" spans="1:5" x14ac:dyDescent="0.25">
      <c r="B16" s="23" t="s">
        <v>218</v>
      </c>
      <c r="C16" s="61"/>
      <c r="E16" s="342"/>
    </row>
    <row r="17" spans="2:6" ht="14.25" thickBot="1" x14ac:dyDescent="0.3">
      <c r="B17" s="23" t="s">
        <v>219</v>
      </c>
      <c r="C17" s="62"/>
      <c r="E17" s="342"/>
    </row>
    <row r="18" spans="2:6" ht="14.25" thickBot="1" x14ac:dyDescent="0.3">
      <c r="B18" s="10" t="s">
        <v>12</v>
      </c>
      <c r="C18" s="307">
        <f>SUM(C15:C17)</f>
        <v>0</v>
      </c>
      <c r="E18" s="342"/>
    </row>
    <row r="19" spans="2:6" ht="14.25" thickBot="1" x14ac:dyDescent="0.3">
      <c r="B19" s="11"/>
      <c r="E19" s="342"/>
    </row>
    <row r="20" spans="2:6" ht="26.25" thickBot="1" x14ac:dyDescent="0.3">
      <c r="B20" s="25" t="s">
        <v>148</v>
      </c>
      <c r="C20" s="310">
        <v>2019</v>
      </c>
      <c r="D20" s="310">
        <v>2020</v>
      </c>
      <c r="E20" s="18">
        <v>2021</v>
      </c>
    </row>
    <row r="21" spans="2:6" x14ac:dyDescent="0.25">
      <c r="B21" s="23" t="s">
        <v>149</v>
      </c>
      <c r="C21" s="54"/>
      <c r="D21" s="54"/>
      <c r="E21" s="343"/>
    </row>
    <row r="22" spans="2:6" x14ac:dyDescent="0.25">
      <c r="B22" s="23" t="s">
        <v>150</v>
      </c>
      <c r="C22" s="54"/>
      <c r="D22" s="54"/>
      <c r="E22" s="343"/>
    </row>
    <row r="23" spans="2:6" ht="13.5" customHeight="1" thickBot="1" x14ac:dyDescent="0.3">
      <c r="B23" s="17" t="s">
        <v>151</v>
      </c>
      <c r="C23" s="55"/>
      <c r="D23" s="55"/>
      <c r="E23" s="344"/>
    </row>
    <row r="24" spans="2:6" ht="14.25" thickBot="1" x14ac:dyDescent="0.3">
      <c r="B24" s="10" t="s">
        <v>12</v>
      </c>
      <c r="C24" s="345">
        <f>SUM(C21:C23)</f>
        <v>0</v>
      </c>
      <c r="D24" s="345">
        <f>SUM(D21:D23)</f>
        <v>0</v>
      </c>
      <c r="E24" s="346">
        <f>SUM(E21:E23)</f>
        <v>0</v>
      </c>
    </row>
    <row r="25" spans="2:6" ht="14.25" thickBot="1" x14ac:dyDescent="0.3"/>
    <row r="26" spans="2:6" ht="27.75" thickBot="1" x14ac:dyDescent="0.3">
      <c r="B26" s="25" t="s">
        <v>152</v>
      </c>
      <c r="C26" s="289" t="s">
        <v>154</v>
      </c>
      <c r="D26" s="290" t="s">
        <v>155</v>
      </c>
      <c r="E26" s="290" t="s">
        <v>198</v>
      </c>
    </row>
    <row r="27" spans="2:6" x14ac:dyDescent="0.25">
      <c r="B27" s="23" t="s">
        <v>369</v>
      </c>
      <c r="C27" s="291"/>
      <c r="D27" s="292"/>
      <c r="E27" s="90"/>
      <c r="F27" s="293"/>
    </row>
    <row r="28" spans="2:6" x14ac:dyDescent="0.25">
      <c r="B28" s="23" t="s">
        <v>370</v>
      </c>
      <c r="C28" s="291"/>
      <c r="D28" s="292"/>
      <c r="E28" s="61"/>
    </row>
    <row r="29" spans="2:6" x14ac:dyDescent="0.25">
      <c r="B29" s="23" t="s">
        <v>371</v>
      </c>
      <c r="C29" s="291"/>
      <c r="D29" s="292"/>
      <c r="E29" s="61"/>
    </row>
    <row r="30" spans="2:6" x14ac:dyDescent="0.25">
      <c r="B30" s="23" t="s">
        <v>372</v>
      </c>
      <c r="C30" s="291"/>
      <c r="D30" s="292"/>
      <c r="E30" s="61"/>
    </row>
    <row r="31" spans="2:6" x14ac:dyDescent="0.25">
      <c r="B31" s="23" t="s">
        <v>373</v>
      </c>
      <c r="C31" s="291"/>
      <c r="D31" s="292"/>
      <c r="E31" s="61"/>
    </row>
    <row r="32" spans="2:6" x14ac:dyDescent="0.25">
      <c r="B32" s="23" t="s">
        <v>374</v>
      </c>
      <c r="C32" s="291"/>
      <c r="D32" s="292"/>
      <c r="E32" s="61"/>
    </row>
    <row r="33" spans="2:6" x14ac:dyDescent="0.25">
      <c r="B33" s="23" t="s">
        <v>375</v>
      </c>
      <c r="C33" s="291"/>
      <c r="D33" s="292"/>
      <c r="E33" s="61"/>
    </row>
    <row r="34" spans="2:6" ht="14.25" thickBot="1" x14ac:dyDescent="0.3">
      <c r="B34" s="17" t="s">
        <v>376</v>
      </c>
      <c r="C34" s="294"/>
      <c r="D34" s="295"/>
      <c r="E34" s="62"/>
    </row>
    <row r="35" spans="2:6" ht="14.25" thickBot="1" x14ac:dyDescent="0.3">
      <c r="B35" s="296"/>
      <c r="C35" s="297"/>
      <c r="D35" s="297"/>
    </row>
    <row r="36" spans="2:6" ht="26.25" customHeight="1" thickBot="1" x14ac:dyDescent="0.3">
      <c r="B36" s="25" t="s">
        <v>153</v>
      </c>
      <c r="C36" s="14" t="s">
        <v>346</v>
      </c>
      <c r="D36" s="14" t="s">
        <v>347</v>
      </c>
      <c r="E36" s="14" t="s">
        <v>418</v>
      </c>
      <c r="F36" s="14" t="s">
        <v>419</v>
      </c>
    </row>
    <row r="37" spans="2:6" x14ac:dyDescent="0.25">
      <c r="B37" s="23" t="s">
        <v>199</v>
      </c>
      <c r="C37" s="60"/>
      <c r="D37" s="60"/>
      <c r="E37" s="60"/>
      <c r="F37" s="61"/>
    </row>
    <row r="38" spans="2:6" x14ac:dyDescent="0.25">
      <c r="B38" s="23" t="s">
        <v>200</v>
      </c>
      <c r="C38" s="60"/>
      <c r="D38" s="60"/>
      <c r="E38" s="60"/>
      <c r="F38" s="61"/>
    </row>
    <row r="39" spans="2:6" x14ac:dyDescent="0.25">
      <c r="B39" s="23" t="s">
        <v>201</v>
      </c>
      <c r="C39" s="60"/>
      <c r="D39" s="60"/>
      <c r="E39" s="60"/>
      <c r="F39" s="61"/>
    </row>
    <row r="40" spans="2:6" x14ac:dyDescent="0.25">
      <c r="B40" s="23" t="s">
        <v>17</v>
      </c>
      <c r="C40" s="60"/>
      <c r="D40" s="60"/>
      <c r="E40" s="60"/>
      <c r="F40" s="61"/>
    </row>
    <row r="41" spans="2:6" x14ac:dyDescent="0.25">
      <c r="B41" s="23" t="s">
        <v>202</v>
      </c>
      <c r="C41" s="60"/>
      <c r="D41" s="60"/>
      <c r="E41" s="60"/>
      <c r="F41" s="61"/>
    </row>
    <row r="42" spans="2:6" x14ac:dyDescent="0.25">
      <c r="B42" s="23" t="s">
        <v>203</v>
      </c>
      <c r="C42" s="60"/>
      <c r="D42" s="60"/>
      <c r="E42" s="60"/>
      <c r="F42" s="61"/>
    </row>
    <row r="43" spans="2:6" x14ac:dyDescent="0.25">
      <c r="B43" s="23" t="s">
        <v>204</v>
      </c>
      <c r="C43" s="60"/>
      <c r="D43" s="60"/>
      <c r="E43" s="60"/>
      <c r="F43" s="61"/>
    </row>
    <row r="44" spans="2:6" x14ac:dyDescent="0.25">
      <c r="B44" s="23" t="s">
        <v>205</v>
      </c>
      <c r="C44" s="60"/>
      <c r="D44" s="60"/>
      <c r="E44" s="60"/>
      <c r="F44" s="61"/>
    </row>
    <row r="45" spans="2:6" x14ac:dyDescent="0.25">
      <c r="B45" s="23" t="s">
        <v>206</v>
      </c>
      <c r="C45" s="60"/>
      <c r="D45" s="60"/>
      <c r="E45" s="60"/>
      <c r="F45" s="61"/>
    </row>
    <row r="46" spans="2:6" x14ac:dyDescent="0.25">
      <c r="B46" s="23" t="s">
        <v>207</v>
      </c>
      <c r="C46" s="60"/>
      <c r="D46" s="60"/>
      <c r="E46" s="60"/>
      <c r="F46" s="61"/>
    </row>
    <row r="47" spans="2:6" x14ac:dyDescent="0.25">
      <c r="B47" s="23" t="s">
        <v>208</v>
      </c>
      <c r="C47" s="60"/>
      <c r="D47" s="60"/>
      <c r="E47" s="60"/>
      <c r="F47" s="61"/>
    </row>
    <row r="48" spans="2:6" x14ac:dyDescent="0.25">
      <c r="B48" s="23" t="s">
        <v>15</v>
      </c>
      <c r="C48" s="60"/>
      <c r="D48" s="60"/>
      <c r="E48" s="60"/>
      <c r="F48" s="61"/>
    </row>
    <row r="49" spans="2:6" ht="14.25" thickBot="1" x14ac:dyDescent="0.3">
      <c r="B49" s="23" t="s">
        <v>16</v>
      </c>
      <c r="C49" s="60"/>
      <c r="D49" s="60"/>
      <c r="E49" s="60"/>
      <c r="F49" s="61"/>
    </row>
    <row r="50" spans="2:6" ht="14.25" thickBot="1" x14ac:dyDescent="0.3">
      <c r="B50" s="10" t="s">
        <v>156</v>
      </c>
      <c r="C50" s="306">
        <f>SUM(C37:C49)</f>
        <v>0</v>
      </c>
      <c r="D50" s="306">
        <f t="shared" ref="D50:F50" si="1">SUM(D37:D49)</f>
        <v>0</v>
      </c>
      <c r="E50" s="306">
        <f t="shared" si="1"/>
        <v>0</v>
      </c>
      <c r="F50" s="307">
        <f t="shared" si="1"/>
        <v>0</v>
      </c>
    </row>
    <row r="51" spans="2:6" ht="14.25" thickBot="1" x14ac:dyDescent="0.3"/>
    <row r="52" spans="2:6" s="104" customFormat="1" ht="26.25" customHeight="1" thickBot="1" x14ac:dyDescent="0.3">
      <c r="B52" s="226" t="s">
        <v>275</v>
      </c>
      <c r="C52" s="14" t="s">
        <v>346</v>
      </c>
      <c r="D52" s="14" t="s">
        <v>347</v>
      </c>
      <c r="E52" s="14" t="s">
        <v>418</v>
      </c>
      <c r="F52" s="14" t="s">
        <v>419</v>
      </c>
    </row>
    <row r="53" spans="2:6" s="104" customFormat="1" x14ac:dyDescent="0.25">
      <c r="B53" s="242" t="s">
        <v>255</v>
      </c>
      <c r="C53" s="244">
        <f>SUM(C54:C63)</f>
        <v>0</v>
      </c>
      <c r="D53" s="244">
        <f>SUM(D54:D63)</f>
        <v>0</v>
      </c>
      <c r="E53" s="244">
        <f>SUM(E54:E63)</f>
        <v>0</v>
      </c>
      <c r="F53" s="245">
        <f>SUM(F54:F63)</f>
        <v>0</v>
      </c>
    </row>
    <row r="54" spans="2:6" s="104" customFormat="1" x14ac:dyDescent="0.25">
      <c r="B54" s="246" t="s">
        <v>256</v>
      </c>
      <c r="C54" s="63"/>
      <c r="D54" s="63"/>
      <c r="E54" s="63"/>
      <c r="F54" s="64"/>
    </row>
    <row r="55" spans="2:6" s="104" customFormat="1" x14ac:dyDescent="0.25">
      <c r="B55" s="246" t="s">
        <v>257</v>
      </c>
      <c r="C55" s="63"/>
      <c r="D55" s="63"/>
      <c r="E55" s="63"/>
      <c r="F55" s="64"/>
    </row>
    <row r="56" spans="2:6" s="104" customFormat="1" x14ac:dyDescent="0.25">
      <c r="B56" s="246" t="s">
        <v>258</v>
      </c>
      <c r="C56" s="63"/>
      <c r="D56" s="63"/>
      <c r="E56" s="63"/>
      <c r="F56" s="64"/>
    </row>
    <row r="57" spans="2:6" s="104" customFormat="1" x14ac:dyDescent="0.25">
      <c r="B57" s="246" t="s">
        <v>259</v>
      </c>
      <c r="C57" s="63"/>
      <c r="D57" s="63"/>
      <c r="E57" s="63"/>
      <c r="F57" s="64"/>
    </row>
    <row r="58" spans="2:6" s="104" customFormat="1" x14ac:dyDescent="0.25">
      <c r="B58" s="246" t="s">
        <v>260</v>
      </c>
      <c r="C58" s="63"/>
      <c r="D58" s="63"/>
      <c r="E58" s="63"/>
      <c r="F58" s="64"/>
    </row>
    <row r="59" spans="2:6" s="104" customFormat="1" x14ac:dyDescent="0.25">
      <c r="B59" s="246" t="s">
        <v>261</v>
      </c>
      <c r="C59" s="63"/>
      <c r="D59" s="63"/>
      <c r="E59" s="63"/>
      <c r="F59" s="64"/>
    </row>
    <row r="60" spans="2:6" s="104" customFormat="1" x14ac:dyDescent="0.25">
      <c r="B60" s="246" t="s">
        <v>262</v>
      </c>
      <c r="C60" s="63"/>
      <c r="D60" s="63"/>
      <c r="E60" s="63"/>
      <c r="F60" s="64"/>
    </row>
    <row r="61" spans="2:6" s="104" customFormat="1" x14ac:dyDescent="0.25">
      <c r="B61" s="315" t="s">
        <v>349</v>
      </c>
      <c r="C61" s="63"/>
      <c r="D61" s="63"/>
      <c r="E61" s="63"/>
      <c r="F61" s="64"/>
    </row>
    <row r="62" spans="2:6" s="104" customFormat="1" x14ac:dyDescent="0.25">
      <c r="B62" s="315" t="s">
        <v>349</v>
      </c>
      <c r="C62" s="63"/>
      <c r="D62" s="63"/>
      <c r="E62" s="63"/>
      <c r="F62" s="64"/>
    </row>
    <row r="63" spans="2:6" s="104" customFormat="1" x14ac:dyDescent="0.25">
      <c r="B63" s="315" t="s">
        <v>349</v>
      </c>
      <c r="C63" s="63"/>
      <c r="D63" s="63"/>
      <c r="E63" s="63"/>
      <c r="F63" s="64"/>
    </row>
    <row r="64" spans="2:6" s="104" customFormat="1" x14ac:dyDescent="0.25">
      <c r="B64" s="242" t="s">
        <v>263</v>
      </c>
      <c r="C64" s="63"/>
      <c r="D64" s="63"/>
      <c r="E64" s="63"/>
      <c r="F64" s="64"/>
    </row>
    <row r="65" spans="2:6" s="104" customFormat="1" x14ac:dyDescent="0.25">
      <c r="B65" s="242" t="s">
        <v>264</v>
      </c>
      <c r="C65" s="63"/>
      <c r="D65" s="63"/>
      <c r="E65" s="63"/>
      <c r="F65" s="64"/>
    </row>
    <row r="66" spans="2:6" s="104" customFormat="1" x14ac:dyDescent="0.25">
      <c r="B66" s="242" t="s">
        <v>265</v>
      </c>
      <c r="C66" s="63"/>
      <c r="D66" s="63"/>
      <c r="E66" s="63"/>
      <c r="F66" s="64"/>
    </row>
    <row r="67" spans="2:6" s="104" customFormat="1" x14ac:dyDescent="0.25">
      <c r="B67" s="242" t="s">
        <v>266</v>
      </c>
      <c r="C67" s="63"/>
      <c r="D67" s="63"/>
      <c r="E67" s="63"/>
      <c r="F67" s="64"/>
    </row>
    <row r="68" spans="2:6" s="104" customFormat="1" x14ac:dyDescent="0.25">
      <c r="B68" s="242" t="s">
        <v>267</v>
      </c>
      <c r="C68" s="63"/>
      <c r="D68" s="63"/>
      <c r="E68" s="63"/>
      <c r="F68" s="64"/>
    </row>
    <row r="69" spans="2:6" s="104" customFormat="1" x14ac:dyDescent="0.25">
      <c r="B69" s="242" t="s">
        <v>268</v>
      </c>
      <c r="C69" s="63"/>
      <c r="D69" s="63"/>
      <c r="E69" s="63"/>
      <c r="F69" s="64"/>
    </row>
    <row r="70" spans="2:6" s="104" customFormat="1" x14ac:dyDescent="0.25">
      <c r="B70" s="242" t="s">
        <v>269</v>
      </c>
      <c r="C70" s="63"/>
      <c r="D70" s="63"/>
      <c r="E70" s="63"/>
      <c r="F70" s="64"/>
    </row>
    <row r="71" spans="2:6" s="104" customFormat="1" x14ac:dyDescent="0.25">
      <c r="B71" s="242" t="s">
        <v>270</v>
      </c>
      <c r="C71" s="63"/>
      <c r="D71" s="63"/>
      <c r="E71" s="63"/>
      <c r="F71" s="64"/>
    </row>
    <row r="72" spans="2:6" s="104" customFormat="1" x14ac:dyDescent="0.25">
      <c r="B72" s="242" t="s">
        <v>271</v>
      </c>
      <c r="C72" s="63"/>
      <c r="D72" s="63"/>
      <c r="E72" s="63"/>
      <c r="F72" s="64"/>
    </row>
    <row r="73" spans="2:6" s="104" customFormat="1" x14ac:dyDescent="0.25">
      <c r="B73" s="242" t="s">
        <v>272</v>
      </c>
      <c r="C73" s="63"/>
      <c r="D73" s="63"/>
      <c r="E73" s="63"/>
      <c r="F73" s="64"/>
    </row>
    <row r="74" spans="2:6" s="104" customFormat="1" x14ac:dyDescent="0.25">
      <c r="B74" s="242" t="s">
        <v>273</v>
      </c>
      <c r="C74" s="63"/>
      <c r="D74" s="63"/>
      <c r="E74" s="63"/>
      <c r="F74" s="64"/>
    </row>
    <row r="75" spans="2:6" s="104" customFormat="1" x14ac:dyDescent="0.25">
      <c r="B75" s="242" t="s">
        <v>274</v>
      </c>
      <c r="C75" s="63"/>
      <c r="D75" s="63"/>
      <c r="E75" s="63"/>
      <c r="F75" s="64"/>
    </row>
    <row r="76" spans="2:6" s="104" customFormat="1" x14ac:dyDescent="0.25">
      <c r="B76" s="242" t="s">
        <v>15</v>
      </c>
      <c r="C76" s="63"/>
      <c r="D76" s="63"/>
      <c r="E76" s="63"/>
      <c r="F76" s="64"/>
    </row>
    <row r="77" spans="2:6" s="104" customFormat="1" ht="14.25" thickBot="1" x14ac:dyDescent="0.3">
      <c r="B77" s="242" t="s">
        <v>16</v>
      </c>
      <c r="C77" s="63"/>
      <c r="D77" s="63"/>
      <c r="E77" s="63"/>
      <c r="F77" s="64"/>
    </row>
    <row r="78" spans="2:6" s="104" customFormat="1" ht="14.25" thickBot="1" x14ac:dyDescent="0.3">
      <c r="B78" s="231" t="s">
        <v>156</v>
      </c>
      <c r="C78" s="247">
        <f>SUM(C54:C77)</f>
        <v>0</v>
      </c>
      <c r="D78" s="247">
        <f>SUM(D54:D77)</f>
        <v>0</v>
      </c>
      <c r="E78" s="247">
        <f>SUM(E54:E77)</f>
        <v>0</v>
      </c>
      <c r="F78" s="248">
        <f>SUM(F54:F77)</f>
        <v>0</v>
      </c>
    </row>
    <row r="79" spans="2:6" customFormat="1" ht="16.5" thickBot="1" x14ac:dyDescent="0.3"/>
    <row r="80" spans="2:6" ht="26.25" customHeight="1" thickBot="1" x14ac:dyDescent="0.3">
      <c r="B80" s="25" t="s">
        <v>158</v>
      </c>
      <c r="C80" s="14" t="s">
        <v>346</v>
      </c>
      <c r="D80" s="14" t="s">
        <v>347</v>
      </c>
      <c r="E80" s="14" t="s">
        <v>418</v>
      </c>
      <c r="F80" s="14" t="s">
        <v>419</v>
      </c>
    </row>
    <row r="81" spans="2:13" customFormat="1" ht="10.9" customHeight="1" x14ac:dyDescent="0.25">
      <c r="B81" s="23" t="s">
        <v>43</v>
      </c>
      <c r="C81" s="63"/>
      <c r="D81" s="63"/>
      <c r="E81" s="63"/>
      <c r="F81" s="64"/>
    </row>
    <row r="82" spans="2:13" x14ac:dyDescent="0.25">
      <c r="B82" s="23" t="s">
        <v>190</v>
      </c>
      <c r="C82" s="63"/>
      <c r="D82" s="63"/>
      <c r="E82" s="63"/>
      <c r="F82" s="64"/>
    </row>
    <row r="83" spans="2:13" ht="14.25" thickBot="1" x14ac:dyDescent="0.3">
      <c r="B83" s="23" t="s">
        <v>191</v>
      </c>
      <c r="C83" s="63"/>
      <c r="D83" s="63"/>
      <c r="E83" s="63"/>
      <c r="F83" s="64"/>
    </row>
    <row r="84" spans="2:13" ht="14.25" thickBot="1" x14ac:dyDescent="0.3">
      <c r="B84" s="10" t="s">
        <v>156</v>
      </c>
      <c r="C84" s="247">
        <f>SUM(C81:C83)</f>
        <v>0</v>
      </c>
      <c r="D84" s="247">
        <f>SUM(D81:D83)</f>
        <v>0</v>
      </c>
      <c r="E84" s="247">
        <f>SUM(E81:E83)</f>
        <v>0</v>
      </c>
      <c r="F84" s="248">
        <f>SUM(F81:F83)</f>
        <v>0</v>
      </c>
    </row>
    <row r="86" spans="2:13" ht="14.25" thickBot="1" x14ac:dyDescent="0.3">
      <c r="B86" s="347" t="s">
        <v>44</v>
      </c>
    </row>
    <row r="87" spans="2:13" ht="26.25" customHeight="1" thickBot="1" x14ac:dyDescent="0.3">
      <c r="B87" s="25" t="s">
        <v>159</v>
      </c>
      <c r="C87" s="9" t="s">
        <v>45</v>
      </c>
      <c r="D87" s="9" t="s">
        <v>46</v>
      </c>
      <c r="E87" s="14" t="s">
        <v>160</v>
      </c>
      <c r="F87" s="14" t="s">
        <v>153</v>
      </c>
      <c r="G87" s="14" t="s">
        <v>157</v>
      </c>
      <c r="H87" s="14" t="s">
        <v>161</v>
      </c>
      <c r="I87" s="14" t="s">
        <v>162</v>
      </c>
      <c r="J87" s="9" t="s">
        <v>47</v>
      </c>
      <c r="K87" s="14" t="s">
        <v>163</v>
      </c>
      <c r="L87" s="29" t="s">
        <v>164</v>
      </c>
      <c r="M87" s="29" t="s">
        <v>348</v>
      </c>
    </row>
    <row r="88" spans="2:13" x14ac:dyDescent="0.25">
      <c r="B88" s="348">
        <v>44530</v>
      </c>
      <c r="C88" s="65"/>
      <c r="D88" s="66"/>
      <c r="E88" s="66"/>
      <c r="F88" s="66"/>
      <c r="G88" s="66"/>
      <c r="H88" s="67"/>
      <c r="I88" s="68"/>
      <c r="J88" s="67"/>
      <c r="K88" s="67"/>
      <c r="L88" s="311">
        <v>0</v>
      </c>
      <c r="M88" s="312" t="str">
        <f>IF(ISERROR(L88/SUM($L$88:$L$663)),"",L88/SUM($L$88:$L$663))</f>
        <v/>
      </c>
    </row>
    <row r="89" spans="2:13" x14ac:dyDescent="0.25">
      <c r="B89" s="348">
        <v>44530</v>
      </c>
      <c r="C89" s="65"/>
      <c r="D89" s="66"/>
      <c r="E89" s="66"/>
      <c r="F89" s="66"/>
      <c r="G89" s="66"/>
      <c r="H89" s="67"/>
      <c r="I89" s="68"/>
      <c r="J89" s="67"/>
      <c r="K89" s="67"/>
      <c r="L89" s="311">
        <v>0</v>
      </c>
      <c r="M89" s="312" t="str">
        <f>IF(ISERROR(L89/SUM($L$88:$L$663)),"",L89/SUM($L$88:$L$663))</f>
        <v/>
      </c>
    </row>
    <row r="90" spans="2:13" x14ac:dyDescent="0.25">
      <c r="B90" s="348">
        <v>44530</v>
      </c>
      <c r="C90" s="65"/>
      <c r="D90" s="66"/>
      <c r="E90" s="66"/>
      <c r="F90" s="66"/>
      <c r="G90" s="66"/>
      <c r="H90" s="67"/>
      <c r="I90" s="68"/>
      <c r="J90" s="67"/>
      <c r="K90" s="67"/>
      <c r="L90" s="311">
        <v>0</v>
      </c>
      <c r="M90" s="312" t="str">
        <f t="shared" ref="M90:M153" si="2">IF(ISERROR(L90/SUM($L$88:$L$663)),"",L90/SUM($L$88:$L$663))</f>
        <v/>
      </c>
    </row>
    <row r="91" spans="2:13" x14ac:dyDescent="0.25">
      <c r="B91" s="348">
        <v>44530</v>
      </c>
      <c r="C91" s="65"/>
      <c r="D91" s="66"/>
      <c r="E91" s="66"/>
      <c r="F91" s="66"/>
      <c r="G91" s="66"/>
      <c r="H91" s="67"/>
      <c r="I91" s="68"/>
      <c r="J91" s="67"/>
      <c r="K91" s="67"/>
      <c r="L91" s="311">
        <v>0</v>
      </c>
      <c r="M91" s="312" t="str">
        <f t="shared" si="2"/>
        <v/>
      </c>
    </row>
    <row r="92" spans="2:13" x14ac:dyDescent="0.25">
      <c r="B92" s="348">
        <v>44530</v>
      </c>
      <c r="C92" s="65"/>
      <c r="D92" s="66"/>
      <c r="E92" s="66"/>
      <c r="F92" s="66"/>
      <c r="G92" s="66"/>
      <c r="H92" s="67"/>
      <c r="I92" s="68"/>
      <c r="J92" s="67"/>
      <c r="K92" s="67"/>
      <c r="L92" s="311">
        <v>0</v>
      </c>
      <c r="M92" s="312" t="str">
        <f t="shared" si="2"/>
        <v/>
      </c>
    </row>
    <row r="93" spans="2:13" x14ac:dyDescent="0.25">
      <c r="B93" s="348">
        <v>44530</v>
      </c>
      <c r="C93" s="65"/>
      <c r="D93" s="66"/>
      <c r="E93" s="66"/>
      <c r="F93" s="66"/>
      <c r="G93" s="66"/>
      <c r="H93" s="67"/>
      <c r="I93" s="68"/>
      <c r="J93" s="67"/>
      <c r="K93" s="67"/>
      <c r="L93" s="311">
        <v>0</v>
      </c>
      <c r="M93" s="312" t="str">
        <f t="shared" si="2"/>
        <v/>
      </c>
    </row>
    <row r="94" spans="2:13" x14ac:dyDescent="0.25">
      <c r="B94" s="348">
        <v>44530</v>
      </c>
      <c r="C94" s="65"/>
      <c r="D94" s="66"/>
      <c r="E94" s="66"/>
      <c r="F94" s="66"/>
      <c r="G94" s="66"/>
      <c r="H94" s="67"/>
      <c r="I94" s="68"/>
      <c r="J94" s="67"/>
      <c r="K94" s="67"/>
      <c r="L94" s="311">
        <v>0</v>
      </c>
      <c r="M94" s="312" t="str">
        <f t="shared" si="2"/>
        <v/>
      </c>
    </row>
    <row r="95" spans="2:13" x14ac:dyDescent="0.25">
      <c r="B95" s="348">
        <v>44530</v>
      </c>
      <c r="C95" s="65"/>
      <c r="D95" s="66"/>
      <c r="E95" s="66"/>
      <c r="F95" s="66"/>
      <c r="G95" s="66"/>
      <c r="H95" s="67"/>
      <c r="I95" s="68"/>
      <c r="J95" s="67"/>
      <c r="K95" s="67"/>
      <c r="L95" s="311">
        <v>0</v>
      </c>
      <c r="M95" s="312" t="str">
        <f t="shared" si="2"/>
        <v/>
      </c>
    </row>
    <row r="96" spans="2:13" x14ac:dyDescent="0.25">
      <c r="B96" s="348">
        <v>44530</v>
      </c>
      <c r="C96" s="65"/>
      <c r="D96" s="66"/>
      <c r="E96" s="66"/>
      <c r="F96" s="66"/>
      <c r="G96" s="66"/>
      <c r="H96" s="67"/>
      <c r="I96" s="68"/>
      <c r="J96" s="67"/>
      <c r="K96" s="67"/>
      <c r="L96" s="311">
        <v>0</v>
      </c>
      <c r="M96" s="312" t="str">
        <f t="shared" si="2"/>
        <v/>
      </c>
    </row>
    <row r="97" spans="2:13" x14ac:dyDescent="0.25">
      <c r="B97" s="348">
        <v>44530</v>
      </c>
      <c r="C97" s="65"/>
      <c r="D97" s="66"/>
      <c r="E97" s="66"/>
      <c r="F97" s="66"/>
      <c r="G97" s="66"/>
      <c r="H97" s="67"/>
      <c r="I97" s="68"/>
      <c r="J97" s="67"/>
      <c r="K97" s="67"/>
      <c r="L97" s="311">
        <v>0</v>
      </c>
      <c r="M97" s="312" t="str">
        <f t="shared" si="2"/>
        <v/>
      </c>
    </row>
    <row r="98" spans="2:13" x14ac:dyDescent="0.25">
      <c r="B98" s="348">
        <v>44530</v>
      </c>
      <c r="C98" s="65"/>
      <c r="D98" s="66"/>
      <c r="E98" s="66"/>
      <c r="F98" s="66"/>
      <c r="G98" s="66"/>
      <c r="H98" s="67"/>
      <c r="I98" s="68"/>
      <c r="J98" s="67"/>
      <c r="K98" s="67"/>
      <c r="L98" s="311">
        <v>0</v>
      </c>
      <c r="M98" s="312" t="str">
        <f t="shared" si="2"/>
        <v/>
      </c>
    </row>
    <row r="99" spans="2:13" x14ac:dyDescent="0.25">
      <c r="B99" s="348">
        <v>44530</v>
      </c>
      <c r="C99" s="65"/>
      <c r="D99" s="66"/>
      <c r="E99" s="66"/>
      <c r="F99" s="66"/>
      <c r="G99" s="66"/>
      <c r="H99" s="67"/>
      <c r="I99" s="68"/>
      <c r="J99" s="67"/>
      <c r="K99" s="67"/>
      <c r="L99" s="311">
        <v>0</v>
      </c>
      <c r="M99" s="312" t="str">
        <f t="shared" si="2"/>
        <v/>
      </c>
    </row>
    <row r="100" spans="2:13" x14ac:dyDescent="0.25">
      <c r="B100" s="348">
        <v>44530</v>
      </c>
      <c r="C100" s="65"/>
      <c r="D100" s="66"/>
      <c r="E100" s="66"/>
      <c r="F100" s="66"/>
      <c r="G100" s="66"/>
      <c r="H100" s="67"/>
      <c r="I100" s="68"/>
      <c r="J100" s="67"/>
      <c r="K100" s="67"/>
      <c r="L100" s="311">
        <v>0</v>
      </c>
      <c r="M100" s="312" t="str">
        <f t="shared" si="2"/>
        <v/>
      </c>
    </row>
    <row r="101" spans="2:13" x14ac:dyDescent="0.25">
      <c r="B101" s="348">
        <v>44530</v>
      </c>
      <c r="C101" s="65"/>
      <c r="D101" s="66"/>
      <c r="E101" s="66"/>
      <c r="F101" s="66"/>
      <c r="G101" s="66"/>
      <c r="H101" s="67"/>
      <c r="I101" s="68"/>
      <c r="J101" s="67"/>
      <c r="K101" s="67"/>
      <c r="L101" s="311">
        <v>0</v>
      </c>
      <c r="M101" s="312" t="str">
        <f t="shared" si="2"/>
        <v/>
      </c>
    </row>
    <row r="102" spans="2:13" x14ac:dyDescent="0.25">
      <c r="B102" s="348">
        <v>44530</v>
      </c>
      <c r="C102" s="65"/>
      <c r="D102" s="66"/>
      <c r="E102" s="66"/>
      <c r="F102" s="66"/>
      <c r="G102" s="66"/>
      <c r="H102" s="67"/>
      <c r="I102" s="68"/>
      <c r="J102" s="67"/>
      <c r="K102" s="67"/>
      <c r="L102" s="311">
        <v>0</v>
      </c>
      <c r="M102" s="312" t="str">
        <f t="shared" si="2"/>
        <v/>
      </c>
    </row>
    <row r="103" spans="2:13" x14ac:dyDescent="0.25">
      <c r="B103" s="348">
        <v>44530</v>
      </c>
      <c r="C103" s="65"/>
      <c r="D103" s="66"/>
      <c r="E103" s="66"/>
      <c r="F103" s="66"/>
      <c r="G103" s="66"/>
      <c r="H103" s="67"/>
      <c r="I103" s="68"/>
      <c r="J103" s="67"/>
      <c r="K103" s="67"/>
      <c r="L103" s="311">
        <v>0</v>
      </c>
      <c r="M103" s="312" t="str">
        <f t="shared" si="2"/>
        <v/>
      </c>
    </row>
    <row r="104" spans="2:13" x14ac:dyDescent="0.25">
      <c r="B104" s="348">
        <v>44530</v>
      </c>
      <c r="C104" s="65"/>
      <c r="D104" s="66"/>
      <c r="E104" s="66"/>
      <c r="F104" s="66"/>
      <c r="G104" s="66"/>
      <c r="H104" s="67"/>
      <c r="I104" s="68"/>
      <c r="J104" s="67"/>
      <c r="K104" s="67"/>
      <c r="L104" s="311">
        <v>0</v>
      </c>
      <c r="M104" s="312" t="str">
        <f t="shared" si="2"/>
        <v/>
      </c>
    </row>
    <row r="105" spans="2:13" x14ac:dyDescent="0.25">
      <c r="B105" s="348">
        <v>44530</v>
      </c>
      <c r="C105" s="65"/>
      <c r="D105" s="66"/>
      <c r="E105" s="66"/>
      <c r="F105" s="66"/>
      <c r="G105" s="66"/>
      <c r="H105" s="67"/>
      <c r="I105" s="68"/>
      <c r="J105" s="67"/>
      <c r="K105" s="67"/>
      <c r="L105" s="311">
        <v>0</v>
      </c>
      <c r="M105" s="312" t="str">
        <f t="shared" si="2"/>
        <v/>
      </c>
    </row>
    <row r="106" spans="2:13" x14ac:dyDescent="0.25">
      <c r="B106" s="348">
        <v>44530</v>
      </c>
      <c r="C106" s="65"/>
      <c r="D106" s="66"/>
      <c r="E106" s="66"/>
      <c r="F106" s="66"/>
      <c r="G106" s="66"/>
      <c r="H106" s="67"/>
      <c r="I106" s="68"/>
      <c r="J106" s="67"/>
      <c r="K106" s="67"/>
      <c r="L106" s="311">
        <v>0</v>
      </c>
      <c r="M106" s="312" t="str">
        <f t="shared" si="2"/>
        <v/>
      </c>
    </row>
    <row r="107" spans="2:13" x14ac:dyDescent="0.25">
      <c r="B107" s="348">
        <v>44530</v>
      </c>
      <c r="C107" s="65"/>
      <c r="D107" s="66"/>
      <c r="E107" s="66"/>
      <c r="F107" s="66"/>
      <c r="G107" s="66"/>
      <c r="H107" s="67"/>
      <c r="I107" s="68"/>
      <c r="J107" s="67"/>
      <c r="K107" s="67"/>
      <c r="L107" s="311">
        <v>0</v>
      </c>
      <c r="M107" s="312" t="str">
        <f t="shared" si="2"/>
        <v/>
      </c>
    </row>
    <row r="108" spans="2:13" x14ac:dyDescent="0.25">
      <c r="B108" s="348">
        <v>44530</v>
      </c>
      <c r="C108" s="65"/>
      <c r="D108" s="66"/>
      <c r="E108" s="66"/>
      <c r="F108" s="66"/>
      <c r="G108" s="66"/>
      <c r="H108" s="67"/>
      <c r="I108" s="68"/>
      <c r="J108" s="67"/>
      <c r="K108" s="67"/>
      <c r="L108" s="311">
        <v>0</v>
      </c>
      <c r="M108" s="312" t="str">
        <f t="shared" si="2"/>
        <v/>
      </c>
    </row>
    <row r="109" spans="2:13" x14ac:dyDescent="0.25">
      <c r="B109" s="348">
        <v>44530</v>
      </c>
      <c r="C109" s="65"/>
      <c r="D109" s="66"/>
      <c r="E109" s="66"/>
      <c r="F109" s="66"/>
      <c r="G109" s="66"/>
      <c r="H109" s="67"/>
      <c r="I109" s="68"/>
      <c r="J109" s="67"/>
      <c r="K109" s="67"/>
      <c r="L109" s="311">
        <v>0</v>
      </c>
      <c r="M109" s="312" t="str">
        <f t="shared" si="2"/>
        <v/>
      </c>
    </row>
    <row r="110" spans="2:13" x14ac:dyDescent="0.25">
      <c r="B110" s="348">
        <v>44530</v>
      </c>
      <c r="C110" s="65"/>
      <c r="D110" s="66"/>
      <c r="E110" s="66"/>
      <c r="F110" s="66"/>
      <c r="G110" s="66"/>
      <c r="H110" s="67"/>
      <c r="I110" s="68"/>
      <c r="J110" s="67"/>
      <c r="K110" s="67"/>
      <c r="L110" s="311">
        <v>0</v>
      </c>
      <c r="M110" s="312" t="str">
        <f t="shared" si="2"/>
        <v/>
      </c>
    </row>
    <row r="111" spans="2:13" x14ac:dyDescent="0.25">
      <c r="B111" s="348">
        <v>44530</v>
      </c>
      <c r="C111" s="65"/>
      <c r="D111" s="66"/>
      <c r="E111" s="66"/>
      <c r="F111" s="66"/>
      <c r="G111" s="66"/>
      <c r="H111" s="67"/>
      <c r="I111" s="68"/>
      <c r="J111" s="67"/>
      <c r="K111" s="67"/>
      <c r="L111" s="311">
        <v>0</v>
      </c>
      <c r="M111" s="312" t="str">
        <f t="shared" si="2"/>
        <v/>
      </c>
    </row>
    <row r="112" spans="2:13" x14ac:dyDescent="0.25">
      <c r="B112" s="348">
        <v>44530</v>
      </c>
      <c r="C112" s="65"/>
      <c r="D112" s="66"/>
      <c r="E112" s="66"/>
      <c r="F112" s="66"/>
      <c r="G112" s="66"/>
      <c r="H112" s="67"/>
      <c r="I112" s="68"/>
      <c r="J112" s="67"/>
      <c r="K112" s="67"/>
      <c r="L112" s="311">
        <v>0</v>
      </c>
      <c r="M112" s="312" t="str">
        <f t="shared" si="2"/>
        <v/>
      </c>
    </row>
    <row r="113" spans="2:13" x14ac:dyDescent="0.25">
      <c r="B113" s="348">
        <v>44530</v>
      </c>
      <c r="C113" s="65"/>
      <c r="D113" s="66"/>
      <c r="E113" s="66"/>
      <c r="F113" s="66"/>
      <c r="G113" s="66"/>
      <c r="H113" s="67"/>
      <c r="I113" s="68"/>
      <c r="J113" s="67"/>
      <c r="K113" s="67"/>
      <c r="L113" s="311">
        <v>0</v>
      </c>
      <c r="M113" s="312" t="str">
        <f t="shared" si="2"/>
        <v/>
      </c>
    </row>
    <row r="114" spans="2:13" x14ac:dyDescent="0.25">
      <c r="B114" s="348">
        <v>44530</v>
      </c>
      <c r="C114" s="65"/>
      <c r="D114" s="66"/>
      <c r="E114" s="66"/>
      <c r="F114" s="66"/>
      <c r="G114" s="66"/>
      <c r="H114" s="67"/>
      <c r="I114" s="68"/>
      <c r="J114" s="67"/>
      <c r="K114" s="67"/>
      <c r="L114" s="311">
        <v>0</v>
      </c>
      <c r="M114" s="312" t="str">
        <f t="shared" si="2"/>
        <v/>
      </c>
    </row>
    <row r="115" spans="2:13" x14ac:dyDescent="0.25">
      <c r="B115" s="348">
        <v>44530</v>
      </c>
      <c r="C115" s="65"/>
      <c r="D115" s="66"/>
      <c r="E115" s="66"/>
      <c r="F115" s="66"/>
      <c r="G115" s="66"/>
      <c r="H115" s="67"/>
      <c r="I115" s="68"/>
      <c r="J115" s="67"/>
      <c r="K115" s="67"/>
      <c r="L115" s="311">
        <v>0</v>
      </c>
      <c r="M115" s="312" t="str">
        <f t="shared" si="2"/>
        <v/>
      </c>
    </row>
    <row r="116" spans="2:13" x14ac:dyDescent="0.25">
      <c r="B116" s="348">
        <v>44530</v>
      </c>
      <c r="C116" s="65"/>
      <c r="D116" s="66"/>
      <c r="E116" s="66"/>
      <c r="F116" s="66"/>
      <c r="G116" s="66"/>
      <c r="H116" s="67"/>
      <c r="I116" s="68"/>
      <c r="J116" s="67"/>
      <c r="K116" s="67"/>
      <c r="L116" s="311">
        <v>0</v>
      </c>
      <c r="M116" s="312" t="str">
        <f t="shared" si="2"/>
        <v/>
      </c>
    </row>
    <row r="117" spans="2:13" x14ac:dyDescent="0.25">
      <c r="B117" s="348">
        <v>44530</v>
      </c>
      <c r="C117" s="65"/>
      <c r="D117" s="66"/>
      <c r="E117" s="66"/>
      <c r="F117" s="66"/>
      <c r="G117" s="66"/>
      <c r="H117" s="67"/>
      <c r="I117" s="68"/>
      <c r="J117" s="67"/>
      <c r="K117" s="67"/>
      <c r="L117" s="311">
        <v>0</v>
      </c>
      <c r="M117" s="312" t="str">
        <f t="shared" si="2"/>
        <v/>
      </c>
    </row>
    <row r="118" spans="2:13" x14ac:dyDescent="0.25">
      <c r="B118" s="348">
        <v>44530</v>
      </c>
      <c r="C118" s="65"/>
      <c r="D118" s="66"/>
      <c r="E118" s="66"/>
      <c r="F118" s="66"/>
      <c r="G118" s="66"/>
      <c r="H118" s="67"/>
      <c r="I118" s="68"/>
      <c r="J118" s="67"/>
      <c r="K118" s="67"/>
      <c r="L118" s="311">
        <v>0</v>
      </c>
      <c r="M118" s="312" t="str">
        <f>IF(ISERROR(L118/SUM($L$88:$L$663)),"",L118/SUM($L$88:$L$663))</f>
        <v/>
      </c>
    </row>
    <row r="119" spans="2:13" x14ac:dyDescent="0.25">
      <c r="B119" s="348">
        <v>44530</v>
      </c>
      <c r="C119" s="65"/>
      <c r="D119" s="66"/>
      <c r="E119" s="66"/>
      <c r="F119" s="66"/>
      <c r="G119" s="66"/>
      <c r="H119" s="67"/>
      <c r="I119" s="68"/>
      <c r="J119" s="67"/>
      <c r="K119" s="67"/>
      <c r="L119" s="311">
        <v>0</v>
      </c>
      <c r="M119" s="312" t="str">
        <f t="shared" si="2"/>
        <v/>
      </c>
    </row>
    <row r="120" spans="2:13" x14ac:dyDescent="0.25">
      <c r="B120" s="348">
        <v>44530</v>
      </c>
      <c r="C120" s="65"/>
      <c r="D120" s="66"/>
      <c r="E120" s="66"/>
      <c r="F120" s="66"/>
      <c r="G120" s="66"/>
      <c r="H120" s="67"/>
      <c r="I120" s="68"/>
      <c r="J120" s="67"/>
      <c r="K120" s="67"/>
      <c r="L120" s="311">
        <v>0</v>
      </c>
      <c r="M120" s="312" t="str">
        <f t="shared" si="2"/>
        <v/>
      </c>
    </row>
    <row r="121" spans="2:13" x14ac:dyDescent="0.25">
      <c r="B121" s="348">
        <v>44530</v>
      </c>
      <c r="C121" s="65"/>
      <c r="D121" s="66"/>
      <c r="E121" s="66"/>
      <c r="F121" s="66"/>
      <c r="G121" s="66"/>
      <c r="H121" s="67"/>
      <c r="I121" s="68"/>
      <c r="J121" s="67"/>
      <c r="K121" s="67"/>
      <c r="L121" s="311">
        <v>0</v>
      </c>
      <c r="M121" s="312" t="str">
        <f t="shared" si="2"/>
        <v/>
      </c>
    </row>
    <row r="122" spans="2:13" x14ac:dyDescent="0.25">
      <c r="B122" s="348">
        <v>44530</v>
      </c>
      <c r="C122" s="65"/>
      <c r="D122" s="66"/>
      <c r="E122" s="66"/>
      <c r="F122" s="66"/>
      <c r="G122" s="66"/>
      <c r="H122" s="67"/>
      <c r="I122" s="68"/>
      <c r="J122" s="67"/>
      <c r="K122" s="67"/>
      <c r="L122" s="311">
        <v>0</v>
      </c>
      <c r="M122" s="312" t="str">
        <f t="shared" si="2"/>
        <v/>
      </c>
    </row>
    <row r="123" spans="2:13" x14ac:dyDescent="0.25">
      <c r="B123" s="348">
        <v>44530</v>
      </c>
      <c r="C123" s="65"/>
      <c r="D123" s="66"/>
      <c r="E123" s="66"/>
      <c r="F123" s="66"/>
      <c r="G123" s="66"/>
      <c r="H123" s="67"/>
      <c r="I123" s="68"/>
      <c r="J123" s="67"/>
      <c r="K123" s="67"/>
      <c r="L123" s="311">
        <v>0</v>
      </c>
      <c r="M123" s="312" t="str">
        <f t="shared" si="2"/>
        <v/>
      </c>
    </row>
    <row r="124" spans="2:13" x14ac:dyDescent="0.25">
      <c r="B124" s="348">
        <v>44530</v>
      </c>
      <c r="C124" s="65"/>
      <c r="D124" s="66"/>
      <c r="E124" s="66"/>
      <c r="F124" s="66"/>
      <c r="G124" s="66"/>
      <c r="H124" s="67"/>
      <c r="I124" s="68"/>
      <c r="J124" s="67"/>
      <c r="K124" s="67"/>
      <c r="L124" s="311">
        <v>0</v>
      </c>
      <c r="M124" s="312" t="str">
        <f t="shared" si="2"/>
        <v/>
      </c>
    </row>
    <row r="125" spans="2:13" x14ac:dyDescent="0.25">
      <c r="B125" s="348">
        <v>44530</v>
      </c>
      <c r="C125" s="65"/>
      <c r="D125" s="66"/>
      <c r="E125" s="66"/>
      <c r="F125" s="66"/>
      <c r="G125" s="66"/>
      <c r="H125" s="67"/>
      <c r="I125" s="68"/>
      <c r="J125" s="67"/>
      <c r="K125" s="67"/>
      <c r="L125" s="311">
        <v>0</v>
      </c>
      <c r="M125" s="312" t="str">
        <f t="shared" si="2"/>
        <v/>
      </c>
    </row>
    <row r="126" spans="2:13" x14ac:dyDescent="0.25">
      <c r="B126" s="348">
        <v>44530</v>
      </c>
      <c r="C126" s="65"/>
      <c r="D126" s="66"/>
      <c r="E126" s="66"/>
      <c r="F126" s="66"/>
      <c r="G126" s="66"/>
      <c r="H126" s="67"/>
      <c r="I126" s="68"/>
      <c r="J126" s="67"/>
      <c r="K126" s="67"/>
      <c r="L126" s="311">
        <v>0</v>
      </c>
      <c r="M126" s="312" t="str">
        <f t="shared" si="2"/>
        <v/>
      </c>
    </row>
    <row r="127" spans="2:13" x14ac:dyDescent="0.25">
      <c r="B127" s="348">
        <v>44530</v>
      </c>
      <c r="C127" s="65"/>
      <c r="D127" s="66"/>
      <c r="E127" s="66"/>
      <c r="F127" s="66"/>
      <c r="G127" s="66"/>
      <c r="H127" s="67"/>
      <c r="I127" s="68"/>
      <c r="J127" s="67"/>
      <c r="K127" s="67"/>
      <c r="L127" s="311">
        <v>0</v>
      </c>
      <c r="M127" s="312" t="str">
        <f t="shared" si="2"/>
        <v/>
      </c>
    </row>
    <row r="128" spans="2:13" x14ac:dyDescent="0.25">
      <c r="B128" s="348">
        <v>44530</v>
      </c>
      <c r="C128" s="65"/>
      <c r="D128" s="66"/>
      <c r="E128" s="66"/>
      <c r="F128" s="66"/>
      <c r="G128" s="66"/>
      <c r="H128" s="67"/>
      <c r="I128" s="68"/>
      <c r="J128" s="67"/>
      <c r="K128" s="67"/>
      <c r="L128" s="311">
        <v>0</v>
      </c>
      <c r="M128" s="312" t="str">
        <f t="shared" si="2"/>
        <v/>
      </c>
    </row>
    <row r="129" spans="2:13" x14ac:dyDescent="0.25">
      <c r="B129" s="348">
        <v>44530</v>
      </c>
      <c r="C129" s="65"/>
      <c r="D129" s="66"/>
      <c r="E129" s="66"/>
      <c r="F129" s="66"/>
      <c r="G129" s="66"/>
      <c r="H129" s="67"/>
      <c r="I129" s="68"/>
      <c r="J129" s="67"/>
      <c r="K129" s="67"/>
      <c r="L129" s="311">
        <v>0</v>
      </c>
      <c r="M129" s="312" t="str">
        <f t="shared" si="2"/>
        <v/>
      </c>
    </row>
    <row r="130" spans="2:13" x14ac:dyDescent="0.25">
      <c r="B130" s="348">
        <v>44530</v>
      </c>
      <c r="C130" s="65"/>
      <c r="D130" s="66"/>
      <c r="E130" s="66"/>
      <c r="F130" s="66"/>
      <c r="G130" s="66"/>
      <c r="H130" s="67"/>
      <c r="I130" s="68"/>
      <c r="J130" s="67"/>
      <c r="K130" s="67"/>
      <c r="L130" s="311">
        <v>0</v>
      </c>
      <c r="M130" s="312" t="str">
        <f t="shared" si="2"/>
        <v/>
      </c>
    </row>
    <row r="131" spans="2:13" x14ac:dyDescent="0.25">
      <c r="B131" s="348">
        <v>44530</v>
      </c>
      <c r="C131" s="65"/>
      <c r="D131" s="66"/>
      <c r="E131" s="66"/>
      <c r="F131" s="66"/>
      <c r="G131" s="66"/>
      <c r="H131" s="67"/>
      <c r="I131" s="68"/>
      <c r="J131" s="67"/>
      <c r="K131" s="67"/>
      <c r="L131" s="311">
        <v>0</v>
      </c>
      <c r="M131" s="312" t="str">
        <f t="shared" si="2"/>
        <v/>
      </c>
    </row>
    <row r="132" spans="2:13" x14ac:dyDescent="0.25">
      <c r="B132" s="348">
        <v>44530</v>
      </c>
      <c r="C132" s="65"/>
      <c r="D132" s="66"/>
      <c r="E132" s="66"/>
      <c r="F132" s="66"/>
      <c r="G132" s="66"/>
      <c r="H132" s="67"/>
      <c r="I132" s="68"/>
      <c r="J132" s="67"/>
      <c r="K132" s="67"/>
      <c r="L132" s="311">
        <v>0</v>
      </c>
      <c r="M132" s="312" t="str">
        <f t="shared" si="2"/>
        <v/>
      </c>
    </row>
    <row r="133" spans="2:13" x14ac:dyDescent="0.25">
      <c r="B133" s="348">
        <v>44530</v>
      </c>
      <c r="C133" s="65"/>
      <c r="D133" s="66"/>
      <c r="E133" s="66"/>
      <c r="F133" s="66"/>
      <c r="G133" s="66"/>
      <c r="H133" s="67"/>
      <c r="I133" s="68"/>
      <c r="J133" s="67"/>
      <c r="K133" s="67"/>
      <c r="L133" s="311">
        <v>0</v>
      </c>
      <c r="M133" s="312" t="str">
        <f t="shared" si="2"/>
        <v/>
      </c>
    </row>
    <row r="134" spans="2:13" x14ac:dyDescent="0.25">
      <c r="B134" s="348">
        <v>44530</v>
      </c>
      <c r="C134" s="65"/>
      <c r="D134" s="66"/>
      <c r="E134" s="66"/>
      <c r="F134" s="66"/>
      <c r="G134" s="66"/>
      <c r="H134" s="67"/>
      <c r="I134" s="68"/>
      <c r="J134" s="67"/>
      <c r="K134" s="67"/>
      <c r="L134" s="311">
        <v>0</v>
      </c>
      <c r="M134" s="312" t="str">
        <f t="shared" si="2"/>
        <v/>
      </c>
    </row>
    <row r="135" spans="2:13" x14ac:dyDescent="0.25">
      <c r="B135" s="348">
        <v>44530</v>
      </c>
      <c r="C135" s="65"/>
      <c r="D135" s="66"/>
      <c r="E135" s="66"/>
      <c r="F135" s="66"/>
      <c r="G135" s="66"/>
      <c r="H135" s="67"/>
      <c r="I135" s="68"/>
      <c r="J135" s="67"/>
      <c r="K135" s="67"/>
      <c r="L135" s="311">
        <v>0</v>
      </c>
      <c r="M135" s="312" t="str">
        <f t="shared" si="2"/>
        <v/>
      </c>
    </row>
    <row r="136" spans="2:13" x14ac:dyDescent="0.25">
      <c r="B136" s="348">
        <v>44530</v>
      </c>
      <c r="C136" s="65"/>
      <c r="D136" s="66"/>
      <c r="E136" s="66"/>
      <c r="F136" s="66"/>
      <c r="G136" s="66"/>
      <c r="H136" s="67"/>
      <c r="I136" s="68"/>
      <c r="J136" s="67"/>
      <c r="K136" s="67"/>
      <c r="L136" s="311">
        <v>0</v>
      </c>
      <c r="M136" s="312" t="str">
        <f t="shared" si="2"/>
        <v/>
      </c>
    </row>
    <row r="137" spans="2:13" x14ac:dyDescent="0.25">
      <c r="B137" s="348">
        <v>44530</v>
      </c>
      <c r="C137" s="65"/>
      <c r="D137" s="66"/>
      <c r="E137" s="66"/>
      <c r="F137" s="66"/>
      <c r="G137" s="66"/>
      <c r="H137" s="67"/>
      <c r="I137" s="68"/>
      <c r="J137" s="67"/>
      <c r="K137" s="67"/>
      <c r="L137" s="311">
        <v>0</v>
      </c>
      <c r="M137" s="312" t="str">
        <f t="shared" si="2"/>
        <v/>
      </c>
    </row>
    <row r="138" spans="2:13" x14ac:dyDescent="0.25">
      <c r="B138" s="348">
        <v>44530</v>
      </c>
      <c r="C138" s="65"/>
      <c r="D138" s="66"/>
      <c r="E138" s="66"/>
      <c r="F138" s="66"/>
      <c r="G138" s="66"/>
      <c r="H138" s="67"/>
      <c r="I138" s="68"/>
      <c r="J138" s="67"/>
      <c r="K138" s="67"/>
      <c r="L138" s="311">
        <v>0</v>
      </c>
      <c r="M138" s="312" t="str">
        <f t="shared" si="2"/>
        <v/>
      </c>
    </row>
    <row r="139" spans="2:13" x14ac:dyDescent="0.25">
      <c r="B139" s="348">
        <v>44530</v>
      </c>
      <c r="C139" s="65"/>
      <c r="D139" s="66"/>
      <c r="E139" s="66"/>
      <c r="F139" s="66"/>
      <c r="G139" s="66"/>
      <c r="H139" s="67"/>
      <c r="I139" s="68"/>
      <c r="J139" s="67"/>
      <c r="K139" s="67"/>
      <c r="L139" s="311">
        <v>0</v>
      </c>
      <c r="M139" s="312" t="str">
        <f t="shared" si="2"/>
        <v/>
      </c>
    </row>
    <row r="140" spans="2:13" x14ac:dyDescent="0.25">
      <c r="B140" s="348">
        <v>44530</v>
      </c>
      <c r="C140" s="65"/>
      <c r="D140" s="66"/>
      <c r="E140" s="66"/>
      <c r="F140" s="66"/>
      <c r="G140" s="66"/>
      <c r="H140" s="67"/>
      <c r="I140" s="68"/>
      <c r="J140" s="67"/>
      <c r="K140" s="67"/>
      <c r="L140" s="311">
        <v>0</v>
      </c>
      <c r="M140" s="312" t="str">
        <f t="shared" si="2"/>
        <v/>
      </c>
    </row>
    <row r="141" spans="2:13" x14ac:dyDescent="0.25">
      <c r="B141" s="348">
        <v>44530</v>
      </c>
      <c r="C141" s="65"/>
      <c r="D141" s="66"/>
      <c r="E141" s="66"/>
      <c r="F141" s="66"/>
      <c r="G141" s="66"/>
      <c r="H141" s="67"/>
      <c r="I141" s="68"/>
      <c r="J141" s="67"/>
      <c r="K141" s="67"/>
      <c r="L141" s="311">
        <v>0</v>
      </c>
      <c r="M141" s="312" t="str">
        <f t="shared" si="2"/>
        <v/>
      </c>
    </row>
    <row r="142" spans="2:13" x14ac:dyDescent="0.25">
      <c r="B142" s="348">
        <v>44530</v>
      </c>
      <c r="C142" s="65"/>
      <c r="D142" s="66"/>
      <c r="E142" s="66"/>
      <c r="F142" s="66"/>
      <c r="G142" s="66"/>
      <c r="H142" s="67"/>
      <c r="I142" s="68"/>
      <c r="J142" s="67"/>
      <c r="K142" s="67"/>
      <c r="L142" s="311">
        <v>0</v>
      </c>
      <c r="M142" s="312" t="str">
        <f t="shared" si="2"/>
        <v/>
      </c>
    </row>
    <row r="143" spans="2:13" x14ac:dyDescent="0.25">
      <c r="B143" s="348">
        <v>44530</v>
      </c>
      <c r="C143" s="65"/>
      <c r="D143" s="66"/>
      <c r="E143" s="66"/>
      <c r="F143" s="66"/>
      <c r="G143" s="66"/>
      <c r="H143" s="67"/>
      <c r="I143" s="68"/>
      <c r="J143" s="67"/>
      <c r="K143" s="67"/>
      <c r="L143" s="311">
        <v>0</v>
      </c>
      <c r="M143" s="312" t="str">
        <f t="shared" si="2"/>
        <v/>
      </c>
    </row>
    <row r="144" spans="2:13" x14ac:dyDescent="0.25">
      <c r="B144" s="348">
        <v>44530</v>
      </c>
      <c r="C144" s="65"/>
      <c r="D144" s="66"/>
      <c r="E144" s="66"/>
      <c r="F144" s="66"/>
      <c r="G144" s="66"/>
      <c r="H144" s="67"/>
      <c r="I144" s="68"/>
      <c r="J144" s="67"/>
      <c r="K144" s="67"/>
      <c r="L144" s="311">
        <v>0</v>
      </c>
      <c r="M144" s="312" t="str">
        <f t="shared" si="2"/>
        <v/>
      </c>
    </row>
    <row r="145" spans="2:13" x14ac:dyDescent="0.25">
      <c r="B145" s="348">
        <v>44530</v>
      </c>
      <c r="C145" s="65"/>
      <c r="D145" s="66"/>
      <c r="E145" s="66"/>
      <c r="F145" s="66"/>
      <c r="G145" s="66"/>
      <c r="H145" s="67"/>
      <c r="I145" s="68"/>
      <c r="J145" s="67"/>
      <c r="K145" s="67"/>
      <c r="L145" s="311">
        <v>0</v>
      </c>
      <c r="M145" s="312" t="str">
        <f t="shared" si="2"/>
        <v/>
      </c>
    </row>
    <row r="146" spans="2:13" x14ac:dyDescent="0.25">
      <c r="B146" s="348">
        <v>44530</v>
      </c>
      <c r="C146" s="65"/>
      <c r="D146" s="66"/>
      <c r="E146" s="66"/>
      <c r="F146" s="66"/>
      <c r="G146" s="66"/>
      <c r="H146" s="67"/>
      <c r="I146" s="68"/>
      <c r="J146" s="67"/>
      <c r="K146" s="67"/>
      <c r="L146" s="311">
        <v>0</v>
      </c>
      <c r="M146" s="312" t="str">
        <f t="shared" si="2"/>
        <v/>
      </c>
    </row>
    <row r="147" spans="2:13" x14ac:dyDescent="0.25">
      <c r="B147" s="348">
        <v>44530</v>
      </c>
      <c r="C147" s="65"/>
      <c r="D147" s="66"/>
      <c r="E147" s="66"/>
      <c r="F147" s="66"/>
      <c r="G147" s="66"/>
      <c r="H147" s="67"/>
      <c r="I147" s="68"/>
      <c r="J147" s="67"/>
      <c r="K147" s="67"/>
      <c r="L147" s="311">
        <v>0</v>
      </c>
      <c r="M147" s="312" t="str">
        <f t="shared" si="2"/>
        <v/>
      </c>
    </row>
    <row r="148" spans="2:13" x14ac:dyDescent="0.25">
      <c r="B148" s="348">
        <v>44530</v>
      </c>
      <c r="C148" s="65"/>
      <c r="D148" s="66"/>
      <c r="E148" s="66"/>
      <c r="F148" s="66"/>
      <c r="G148" s="66"/>
      <c r="H148" s="67"/>
      <c r="I148" s="68"/>
      <c r="J148" s="67"/>
      <c r="K148" s="67"/>
      <c r="L148" s="311">
        <v>0</v>
      </c>
      <c r="M148" s="312" t="str">
        <f t="shared" si="2"/>
        <v/>
      </c>
    </row>
    <row r="149" spans="2:13" x14ac:dyDescent="0.25">
      <c r="B149" s="348">
        <v>44530</v>
      </c>
      <c r="C149" s="65"/>
      <c r="D149" s="66"/>
      <c r="E149" s="66"/>
      <c r="F149" s="66"/>
      <c r="G149" s="66"/>
      <c r="H149" s="67"/>
      <c r="I149" s="68"/>
      <c r="J149" s="67"/>
      <c r="K149" s="67"/>
      <c r="L149" s="311">
        <v>0</v>
      </c>
      <c r="M149" s="312" t="str">
        <f t="shared" si="2"/>
        <v/>
      </c>
    </row>
    <row r="150" spans="2:13" x14ac:dyDescent="0.25">
      <c r="B150" s="348">
        <v>44530</v>
      </c>
      <c r="C150" s="65"/>
      <c r="D150" s="66"/>
      <c r="E150" s="66"/>
      <c r="F150" s="66"/>
      <c r="G150" s="66"/>
      <c r="H150" s="67"/>
      <c r="I150" s="68"/>
      <c r="J150" s="67"/>
      <c r="K150" s="67"/>
      <c r="L150" s="311">
        <v>0</v>
      </c>
      <c r="M150" s="312" t="str">
        <f t="shared" si="2"/>
        <v/>
      </c>
    </row>
    <row r="151" spans="2:13" x14ac:dyDescent="0.25">
      <c r="B151" s="348">
        <v>44530</v>
      </c>
      <c r="C151" s="65"/>
      <c r="D151" s="66"/>
      <c r="E151" s="66"/>
      <c r="F151" s="66"/>
      <c r="G151" s="66"/>
      <c r="H151" s="67"/>
      <c r="I151" s="68"/>
      <c r="J151" s="67"/>
      <c r="K151" s="67"/>
      <c r="L151" s="311">
        <v>0</v>
      </c>
      <c r="M151" s="312" t="str">
        <f t="shared" si="2"/>
        <v/>
      </c>
    </row>
    <row r="152" spans="2:13" x14ac:dyDescent="0.25">
      <c r="B152" s="348">
        <v>44530</v>
      </c>
      <c r="C152" s="65"/>
      <c r="D152" s="66"/>
      <c r="E152" s="66"/>
      <c r="F152" s="66"/>
      <c r="G152" s="66"/>
      <c r="H152" s="67"/>
      <c r="I152" s="68"/>
      <c r="J152" s="67"/>
      <c r="K152" s="67"/>
      <c r="L152" s="311">
        <v>0</v>
      </c>
      <c r="M152" s="312" t="str">
        <f t="shared" si="2"/>
        <v/>
      </c>
    </row>
    <row r="153" spans="2:13" x14ac:dyDescent="0.25">
      <c r="B153" s="348">
        <v>44530</v>
      </c>
      <c r="C153" s="65"/>
      <c r="D153" s="66"/>
      <c r="E153" s="66"/>
      <c r="F153" s="66"/>
      <c r="G153" s="66"/>
      <c r="H153" s="67"/>
      <c r="I153" s="68"/>
      <c r="J153" s="67"/>
      <c r="K153" s="67"/>
      <c r="L153" s="311">
        <v>0</v>
      </c>
      <c r="M153" s="312" t="str">
        <f t="shared" si="2"/>
        <v/>
      </c>
    </row>
    <row r="154" spans="2:13" x14ac:dyDescent="0.25">
      <c r="B154" s="348">
        <v>44530</v>
      </c>
      <c r="C154" s="65"/>
      <c r="D154" s="66"/>
      <c r="E154" s="66"/>
      <c r="F154" s="66"/>
      <c r="G154" s="66"/>
      <c r="H154" s="67"/>
      <c r="I154" s="68"/>
      <c r="J154" s="67"/>
      <c r="K154" s="67"/>
      <c r="L154" s="311">
        <v>0</v>
      </c>
      <c r="M154" s="312" t="str">
        <f t="shared" ref="M154:M217" si="3">IF(ISERROR(L154/SUM($L$88:$L$663)),"",L154/SUM($L$88:$L$663))</f>
        <v/>
      </c>
    </row>
    <row r="155" spans="2:13" x14ac:dyDescent="0.25">
      <c r="B155" s="348">
        <v>44530</v>
      </c>
      <c r="C155" s="65"/>
      <c r="D155" s="66"/>
      <c r="E155" s="66"/>
      <c r="F155" s="66"/>
      <c r="G155" s="66"/>
      <c r="H155" s="67"/>
      <c r="I155" s="68"/>
      <c r="J155" s="67"/>
      <c r="K155" s="67"/>
      <c r="L155" s="311">
        <v>0</v>
      </c>
      <c r="M155" s="312" t="str">
        <f t="shared" si="3"/>
        <v/>
      </c>
    </row>
    <row r="156" spans="2:13" x14ac:dyDescent="0.25">
      <c r="B156" s="348">
        <v>44530</v>
      </c>
      <c r="C156" s="65"/>
      <c r="D156" s="66"/>
      <c r="E156" s="66"/>
      <c r="F156" s="66"/>
      <c r="G156" s="66"/>
      <c r="H156" s="67"/>
      <c r="I156" s="68"/>
      <c r="J156" s="67"/>
      <c r="K156" s="67"/>
      <c r="L156" s="311">
        <v>0</v>
      </c>
      <c r="M156" s="312" t="str">
        <f t="shared" si="3"/>
        <v/>
      </c>
    </row>
    <row r="157" spans="2:13" x14ac:dyDescent="0.25">
      <c r="B157" s="348">
        <v>44530</v>
      </c>
      <c r="C157" s="65"/>
      <c r="D157" s="66"/>
      <c r="E157" s="66"/>
      <c r="F157" s="66"/>
      <c r="G157" s="66"/>
      <c r="H157" s="67"/>
      <c r="I157" s="68"/>
      <c r="J157" s="67"/>
      <c r="K157" s="67"/>
      <c r="L157" s="311">
        <v>0</v>
      </c>
      <c r="M157" s="312" t="str">
        <f t="shared" si="3"/>
        <v/>
      </c>
    </row>
    <row r="158" spans="2:13" x14ac:dyDescent="0.25">
      <c r="B158" s="348">
        <v>44530</v>
      </c>
      <c r="C158" s="65"/>
      <c r="D158" s="66"/>
      <c r="E158" s="66"/>
      <c r="F158" s="66"/>
      <c r="G158" s="66"/>
      <c r="H158" s="67"/>
      <c r="I158" s="68"/>
      <c r="J158" s="67"/>
      <c r="K158" s="67"/>
      <c r="L158" s="311">
        <v>0</v>
      </c>
      <c r="M158" s="312" t="str">
        <f t="shared" si="3"/>
        <v/>
      </c>
    </row>
    <row r="159" spans="2:13" x14ac:dyDescent="0.25">
      <c r="B159" s="348">
        <v>44530</v>
      </c>
      <c r="C159" s="65"/>
      <c r="D159" s="66"/>
      <c r="E159" s="66"/>
      <c r="F159" s="66"/>
      <c r="G159" s="66"/>
      <c r="H159" s="67"/>
      <c r="I159" s="68"/>
      <c r="J159" s="67"/>
      <c r="K159" s="67"/>
      <c r="L159" s="311">
        <v>0</v>
      </c>
      <c r="M159" s="312" t="str">
        <f t="shared" si="3"/>
        <v/>
      </c>
    </row>
    <row r="160" spans="2:13" x14ac:dyDescent="0.25">
      <c r="B160" s="348">
        <v>44530</v>
      </c>
      <c r="C160" s="65"/>
      <c r="D160" s="66"/>
      <c r="E160" s="66"/>
      <c r="F160" s="66"/>
      <c r="G160" s="66"/>
      <c r="H160" s="67"/>
      <c r="I160" s="68"/>
      <c r="J160" s="67"/>
      <c r="K160" s="67"/>
      <c r="L160" s="311">
        <v>0</v>
      </c>
      <c r="M160" s="312" t="str">
        <f t="shared" si="3"/>
        <v/>
      </c>
    </row>
    <row r="161" spans="2:13" x14ac:dyDescent="0.25">
      <c r="B161" s="348">
        <v>44530</v>
      </c>
      <c r="C161" s="65"/>
      <c r="D161" s="66"/>
      <c r="E161" s="66"/>
      <c r="F161" s="66"/>
      <c r="G161" s="66"/>
      <c r="H161" s="67"/>
      <c r="I161" s="68"/>
      <c r="J161" s="67"/>
      <c r="K161" s="67"/>
      <c r="L161" s="311">
        <v>0</v>
      </c>
      <c r="M161" s="312" t="str">
        <f t="shared" si="3"/>
        <v/>
      </c>
    </row>
    <row r="162" spans="2:13" x14ac:dyDescent="0.25">
      <c r="B162" s="348">
        <v>44530</v>
      </c>
      <c r="C162" s="65"/>
      <c r="D162" s="66"/>
      <c r="E162" s="66"/>
      <c r="F162" s="66"/>
      <c r="G162" s="66"/>
      <c r="H162" s="67"/>
      <c r="I162" s="68"/>
      <c r="J162" s="67"/>
      <c r="K162" s="67"/>
      <c r="L162" s="311">
        <v>0</v>
      </c>
      <c r="M162" s="312" t="str">
        <f t="shared" si="3"/>
        <v/>
      </c>
    </row>
    <row r="163" spans="2:13" x14ac:dyDescent="0.25">
      <c r="B163" s="348">
        <v>44530</v>
      </c>
      <c r="C163" s="65"/>
      <c r="D163" s="66"/>
      <c r="E163" s="66"/>
      <c r="F163" s="66"/>
      <c r="G163" s="66"/>
      <c r="H163" s="67"/>
      <c r="I163" s="68"/>
      <c r="J163" s="67"/>
      <c r="K163" s="67"/>
      <c r="L163" s="311">
        <v>0</v>
      </c>
      <c r="M163" s="312" t="str">
        <f t="shared" si="3"/>
        <v/>
      </c>
    </row>
    <row r="164" spans="2:13" x14ac:dyDescent="0.25">
      <c r="B164" s="348">
        <v>44530</v>
      </c>
      <c r="C164" s="65"/>
      <c r="D164" s="66"/>
      <c r="E164" s="66"/>
      <c r="F164" s="66"/>
      <c r="G164" s="66"/>
      <c r="H164" s="67"/>
      <c r="I164" s="68"/>
      <c r="J164" s="67"/>
      <c r="K164" s="67"/>
      <c r="L164" s="311">
        <v>0</v>
      </c>
      <c r="M164" s="312" t="str">
        <f t="shared" si="3"/>
        <v/>
      </c>
    </row>
    <row r="165" spans="2:13" x14ac:dyDescent="0.25">
      <c r="B165" s="348">
        <v>44530</v>
      </c>
      <c r="C165" s="65"/>
      <c r="D165" s="66"/>
      <c r="E165" s="66"/>
      <c r="F165" s="66"/>
      <c r="G165" s="66"/>
      <c r="H165" s="67"/>
      <c r="I165" s="68"/>
      <c r="J165" s="67"/>
      <c r="K165" s="67"/>
      <c r="L165" s="311">
        <v>0</v>
      </c>
      <c r="M165" s="312" t="str">
        <f t="shared" si="3"/>
        <v/>
      </c>
    </row>
    <row r="166" spans="2:13" x14ac:dyDescent="0.25">
      <c r="B166" s="348">
        <v>44530</v>
      </c>
      <c r="C166" s="65"/>
      <c r="D166" s="66"/>
      <c r="E166" s="66"/>
      <c r="F166" s="66"/>
      <c r="G166" s="66"/>
      <c r="H166" s="67"/>
      <c r="I166" s="68"/>
      <c r="J166" s="67"/>
      <c r="K166" s="67"/>
      <c r="L166" s="311">
        <v>0</v>
      </c>
      <c r="M166" s="312" t="str">
        <f t="shared" si="3"/>
        <v/>
      </c>
    </row>
    <row r="167" spans="2:13" x14ac:dyDescent="0.25">
      <c r="B167" s="348">
        <v>44530</v>
      </c>
      <c r="C167" s="65"/>
      <c r="D167" s="66"/>
      <c r="E167" s="66"/>
      <c r="F167" s="66"/>
      <c r="G167" s="66"/>
      <c r="H167" s="67"/>
      <c r="I167" s="68"/>
      <c r="J167" s="67"/>
      <c r="K167" s="67"/>
      <c r="L167" s="311">
        <v>0</v>
      </c>
      <c r="M167" s="312" t="str">
        <f t="shared" si="3"/>
        <v/>
      </c>
    </row>
    <row r="168" spans="2:13" x14ac:dyDescent="0.25">
      <c r="B168" s="348">
        <v>44530</v>
      </c>
      <c r="C168" s="65"/>
      <c r="D168" s="66"/>
      <c r="E168" s="66"/>
      <c r="F168" s="66"/>
      <c r="G168" s="66"/>
      <c r="H168" s="67"/>
      <c r="I168" s="68"/>
      <c r="J168" s="67"/>
      <c r="K168" s="67"/>
      <c r="L168" s="311">
        <v>0</v>
      </c>
      <c r="M168" s="312" t="str">
        <f t="shared" si="3"/>
        <v/>
      </c>
    </row>
    <row r="169" spans="2:13" x14ac:dyDescent="0.25">
      <c r="B169" s="348">
        <v>44530</v>
      </c>
      <c r="C169" s="65"/>
      <c r="D169" s="66"/>
      <c r="E169" s="66"/>
      <c r="F169" s="66"/>
      <c r="G169" s="66"/>
      <c r="H169" s="67"/>
      <c r="I169" s="68"/>
      <c r="J169" s="67"/>
      <c r="K169" s="67"/>
      <c r="L169" s="311">
        <v>0</v>
      </c>
      <c r="M169" s="312" t="str">
        <f t="shared" si="3"/>
        <v/>
      </c>
    </row>
    <row r="170" spans="2:13" x14ac:dyDescent="0.25">
      <c r="B170" s="348">
        <v>44530</v>
      </c>
      <c r="C170" s="65"/>
      <c r="D170" s="66"/>
      <c r="E170" s="66"/>
      <c r="F170" s="66"/>
      <c r="G170" s="66"/>
      <c r="H170" s="67"/>
      <c r="I170" s="68"/>
      <c r="J170" s="67"/>
      <c r="K170" s="67"/>
      <c r="L170" s="311">
        <v>0</v>
      </c>
      <c r="M170" s="312" t="str">
        <f t="shared" si="3"/>
        <v/>
      </c>
    </row>
    <row r="171" spans="2:13" x14ac:dyDescent="0.25">
      <c r="B171" s="348">
        <v>44530</v>
      </c>
      <c r="C171" s="65"/>
      <c r="D171" s="66"/>
      <c r="E171" s="66"/>
      <c r="F171" s="66"/>
      <c r="G171" s="66"/>
      <c r="H171" s="67"/>
      <c r="I171" s="68"/>
      <c r="J171" s="67"/>
      <c r="K171" s="67"/>
      <c r="L171" s="311">
        <v>0</v>
      </c>
      <c r="M171" s="312" t="str">
        <f t="shared" si="3"/>
        <v/>
      </c>
    </row>
    <row r="172" spans="2:13" x14ac:dyDescent="0.25">
      <c r="B172" s="348">
        <v>44530</v>
      </c>
      <c r="C172" s="65"/>
      <c r="D172" s="66"/>
      <c r="E172" s="66"/>
      <c r="F172" s="66"/>
      <c r="G172" s="66"/>
      <c r="H172" s="67"/>
      <c r="I172" s="68"/>
      <c r="J172" s="67"/>
      <c r="K172" s="67"/>
      <c r="L172" s="311">
        <v>0</v>
      </c>
      <c r="M172" s="312" t="str">
        <f t="shared" si="3"/>
        <v/>
      </c>
    </row>
    <row r="173" spans="2:13" x14ac:dyDescent="0.25">
      <c r="B173" s="348">
        <v>44530</v>
      </c>
      <c r="C173" s="65"/>
      <c r="D173" s="66"/>
      <c r="E173" s="66"/>
      <c r="F173" s="66"/>
      <c r="G173" s="66"/>
      <c r="H173" s="67"/>
      <c r="I173" s="68"/>
      <c r="J173" s="67"/>
      <c r="K173" s="67"/>
      <c r="L173" s="311">
        <v>0</v>
      </c>
      <c r="M173" s="312" t="str">
        <f t="shared" si="3"/>
        <v/>
      </c>
    </row>
    <row r="174" spans="2:13" x14ac:dyDescent="0.25">
      <c r="B174" s="348">
        <v>44530</v>
      </c>
      <c r="C174" s="65"/>
      <c r="D174" s="66"/>
      <c r="E174" s="66"/>
      <c r="F174" s="66"/>
      <c r="G174" s="66"/>
      <c r="H174" s="67"/>
      <c r="I174" s="68"/>
      <c r="J174" s="67"/>
      <c r="K174" s="67"/>
      <c r="L174" s="311">
        <v>0</v>
      </c>
      <c r="M174" s="312" t="str">
        <f t="shared" si="3"/>
        <v/>
      </c>
    </row>
    <row r="175" spans="2:13" x14ac:dyDescent="0.25">
      <c r="B175" s="348">
        <v>44530</v>
      </c>
      <c r="C175" s="65"/>
      <c r="D175" s="66"/>
      <c r="E175" s="66"/>
      <c r="F175" s="66"/>
      <c r="G175" s="66"/>
      <c r="H175" s="67"/>
      <c r="I175" s="68"/>
      <c r="J175" s="67"/>
      <c r="K175" s="67"/>
      <c r="L175" s="311">
        <v>0</v>
      </c>
      <c r="M175" s="312" t="str">
        <f t="shared" si="3"/>
        <v/>
      </c>
    </row>
    <row r="176" spans="2:13" x14ac:dyDescent="0.25">
      <c r="B176" s="348">
        <v>44530</v>
      </c>
      <c r="C176" s="65"/>
      <c r="D176" s="66"/>
      <c r="E176" s="66"/>
      <c r="F176" s="66"/>
      <c r="G176" s="66"/>
      <c r="H176" s="67"/>
      <c r="I176" s="68"/>
      <c r="J176" s="67"/>
      <c r="K176" s="67"/>
      <c r="L176" s="311">
        <v>0</v>
      </c>
      <c r="M176" s="312" t="str">
        <f t="shared" si="3"/>
        <v/>
      </c>
    </row>
    <row r="177" spans="2:13" x14ac:dyDescent="0.25">
      <c r="B177" s="348">
        <v>44530</v>
      </c>
      <c r="C177" s="65"/>
      <c r="D177" s="66"/>
      <c r="E177" s="66"/>
      <c r="F177" s="66"/>
      <c r="G177" s="66"/>
      <c r="H177" s="67"/>
      <c r="I177" s="68"/>
      <c r="J177" s="67"/>
      <c r="K177" s="67"/>
      <c r="L177" s="311">
        <v>0</v>
      </c>
      <c r="M177" s="312" t="str">
        <f t="shared" si="3"/>
        <v/>
      </c>
    </row>
    <row r="178" spans="2:13" x14ac:dyDescent="0.25">
      <c r="B178" s="348">
        <v>44530</v>
      </c>
      <c r="C178" s="65"/>
      <c r="D178" s="66"/>
      <c r="E178" s="66"/>
      <c r="F178" s="66"/>
      <c r="G178" s="66"/>
      <c r="H178" s="67"/>
      <c r="I178" s="68"/>
      <c r="J178" s="67"/>
      <c r="K178" s="67"/>
      <c r="L178" s="311">
        <v>0</v>
      </c>
      <c r="M178" s="312" t="str">
        <f t="shared" si="3"/>
        <v/>
      </c>
    </row>
    <row r="179" spans="2:13" x14ac:dyDescent="0.25">
      <c r="B179" s="348">
        <v>44530</v>
      </c>
      <c r="C179" s="65"/>
      <c r="D179" s="66"/>
      <c r="E179" s="66"/>
      <c r="F179" s="66"/>
      <c r="G179" s="66"/>
      <c r="H179" s="67"/>
      <c r="I179" s="68"/>
      <c r="J179" s="67"/>
      <c r="K179" s="67"/>
      <c r="L179" s="311">
        <v>0</v>
      </c>
      <c r="M179" s="312" t="str">
        <f t="shared" si="3"/>
        <v/>
      </c>
    </row>
    <row r="180" spans="2:13" x14ac:dyDescent="0.25">
      <c r="B180" s="348">
        <v>44530</v>
      </c>
      <c r="C180" s="65"/>
      <c r="D180" s="66"/>
      <c r="E180" s="66"/>
      <c r="F180" s="66"/>
      <c r="G180" s="66"/>
      <c r="H180" s="67"/>
      <c r="I180" s="68"/>
      <c r="J180" s="67"/>
      <c r="K180" s="67"/>
      <c r="L180" s="311">
        <v>0</v>
      </c>
      <c r="M180" s="312" t="str">
        <f t="shared" si="3"/>
        <v/>
      </c>
    </row>
    <row r="181" spans="2:13" x14ac:dyDescent="0.25">
      <c r="B181" s="348">
        <v>44530</v>
      </c>
      <c r="C181" s="65"/>
      <c r="D181" s="66"/>
      <c r="E181" s="66"/>
      <c r="F181" s="66"/>
      <c r="G181" s="66"/>
      <c r="H181" s="67"/>
      <c r="I181" s="68"/>
      <c r="J181" s="67"/>
      <c r="K181" s="67"/>
      <c r="L181" s="311">
        <v>0</v>
      </c>
      <c r="M181" s="312" t="str">
        <f t="shared" si="3"/>
        <v/>
      </c>
    </row>
    <row r="182" spans="2:13" x14ac:dyDescent="0.25">
      <c r="B182" s="348">
        <v>44530</v>
      </c>
      <c r="C182" s="65"/>
      <c r="D182" s="66"/>
      <c r="E182" s="66"/>
      <c r="F182" s="66"/>
      <c r="G182" s="66"/>
      <c r="H182" s="67"/>
      <c r="I182" s="68"/>
      <c r="J182" s="67"/>
      <c r="K182" s="67"/>
      <c r="L182" s="311">
        <v>0</v>
      </c>
      <c r="M182" s="312" t="str">
        <f t="shared" si="3"/>
        <v/>
      </c>
    </row>
    <row r="183" spans="2:13" x14ac:dyDescent="0.25">
      <c r="B183" s="348">
        <v>44530</v>
      </c>
      <c r="C183" s="65"/>
      <c r="D183" s="66"/>
      <c r="E183" s="66"/>
      <c r="F183" s="66"/>
      <c r="G183" s="66"/>
      <c r="H183" s="67"/>
      <c r="I183" s="68"/>
      <c r="J183" s="67"/>
      <c r="K183" s="67"/>
      <c r="L183" s="311">
        <v>0</v>
      </c>
      <c r="M183" s="312" t="str">
        <f t="shared" si="3"/>
        <v/>
      </c>
    </row>
    <row r="184" spans="2:13" x14ac:dyDescent="0.25">
      <c r="B184" s="348">
        <v>44530</v>
      </c>
      <c r="C184" s="65"/>
      <c r="D184" s="66"/>
      <c r="E184" s="66"/>
      <c r="F184" s="66"/>
      <c r="G184" s="66"/>
      <c r="H184" s="67"/>
      <c r="I184" s="68"/>
      <c r="J184" s="67"/>
      <c r="K184" s="67"/>
      <c r="L184" s="311">
        <v>0</v>
      </c>
      <c r="M184" s="312" t="str">
        <f t="shared" si="3"/>
        <v/>
      </c>
    </row>
    <row r="185" spans="2:13" x14ac:dyDescent="0.25">
      <c r="B185" s="348">
        <v>44530</v>
      </c>
      <c r="C185" s="65"/>
      <c r="D185" s="66"/>
      <c r="E185" s="66"/>
      <c r="F185" s="66"/>
      <c r="G185" s="66"/>
      <c r="H185" s="67"/>
      <c r="I185" s="68"/>
      <c r="J185" s="67"/>
      <c r="K185" s="67"/>
      <c r="L185" s="311">
        <v>0</v>
      </c>
      <c r="M185" s="312" t="str">
        <f t="shared" si="3"/>
        <v/>
      </c>
    </row>
    <row r="186" spans="2:13" x14ac:dyDescent="0.25">
      <c r="B186" s="348">
        <v>44530</v>
      </c>
      <c r="C186" s="65"/>
      <c r="D186" s="66"/>
      <c r="E186" s="66"/>
      <c r="F186" s="66"/>
      <c r="G186" s="66"/>
      <c r="H186" s="67"/>
      <c r="I186" s="68"/>
      <c r="J186" s="67"/>
      <c r="K186" s="67"/>
      <c r="L186" s="311">
        <v>0</v>
      </c>
      <c r="M186" s="312" t="str">
        <f t="shared" si="3"/>
        <v/>
      </c>
    </row>
    <row r="187" spans="2:13" x14ac:dyDescent="0.25">
      <c r="B187" s="348">
        <v>44530</v>
      </c>
      <c r="C187" s="65"/>
      <c r="D187" s="66"/>
      <c r="E187" s="66"/>
      <c r="F187" s="66"/>
      <c r="G187" s="66"/>
      <c r="H187" s="67"/>
      <c r="I187" s="68"/>
      <c r="J187" s="67"/>
      <c r="K187" s="67"/>
      <c r="L187" s="311">
        <v>0</v>
      </c>
      <c r="M187" s="312" t="str">
        <f t="shared" si="3"/>
        <v/>
      </c>
    </row>
    <row r="188" spans="2:13" x14ac:dyDescent="0.25">
      <c r="B188" s="348">
        <v>44530</v>
      </c>
      <c r="C188" s="65"/>
      <c r="D188" s="66"/>
      <c r="E188" s="66"/>
      <c r="F188" s="66"/>
      <c r="G188" s="66"/>
      <c r="H188" s="67"/>
      <c r="I188" s="68"/>
      <c r="J188" s="67"/>
      <c r="K188" s="67"/>
      <c r="L188" s="311">
        <v>0</v>
      </c>
      <c r="M188" s="312" t="str">
        <f t="shared" si="3"/>
        <v/>
      </c>
    </row>
    <row r="189" spans="2:13" x14ac:dyDescent="0.25">
      <c r="B189" s="348">
        <v>44530</v>
      </c>
      <c r="C189" s="65"/>
      <c r="D189" s="66"/>
      <c r="E189" s="66"/>
      <c r="F189" s="66"/>
      <c r="G189" s="66"/>
      <c r="H189" s="67"/>
      <c r="I189" s="68"/>
      <c r="J189" s="67"/>
      <c r="K189" s="67"/>
      <c r="L189" s="311">
        <v>0</v>
      </c>
      <c r="M189" s="312" t="str">
        <f t="shared" si="3"/>
        <v/>
      </c>
    </row>
    <row r="190" spans="2:13" x14ac:dyDescent="0.25">
      <c r="B190" s="348">
        <v>44530</v>
      </c>
      <c r="C190" s="65"/>
      <c r="D190" s="66"/>
      <c r="E190" s="66"/>
      <c r="F190" s="66"/>
      <c r="G190" s="66"/>
      <c r="H190" s="67"/>
      <c r="I190" s="68"/>
      <c r="J190" s="67"/>
      <c r="K190" s="67"/>
      <c r="L190" s="311">
        <v>0</v>
      </c>
      <c r="M190" s="312" t="str">
        <f t="shared" si="3"/>
        <v/>
      </c>
    </row>
    <row r="191" spans="2:13" x14ac:dyDescent="0.25">
      <c r="B191" s="348">
        <v>44530</v>
      </c>
      <c r="C191" s="65"/>
      <c r="D191" s="66"/>
      <c r="E191" s="66"/>
      <c r="F191" s="66"/>
      <c r="G191" s="66"/>
      <c r="H191" s="67"/>
      <c r="I191" s="68"/>
      <c r="J191" s="67"/>
      <c r="K191" s="67"/>
      <c r="L191" s="311">
        <v>0</v>
      </c>
      <c r="M191" s="312" t="str">
        <f t="shared" si="3"/>
        <v/>
      </c>
    </row>
    <row r="192" spans="2:13" x14ac:dyDescent="0.25">
      <c r="B192" s="348">
        <v>44530</v>
      </c>
      <c r="C192" s="65"/>
      <c r="D192" s="66"/>
      <c r="E192" s="66"/>
      <c r="F192" s="66"/>
      <c r="G192" s="66"/>
      <c r="H192" s="67"/>
      <c r="I192" s="68"/>
      <c r="J192" s="67"/>
      <c r="K192" s="67"/>
      <c r="L192" s="311">
        <v>0</v>
      </c>
      <c r="M192" s="312" t="str">
        <f t="shared" si="3"/>
        <v/>
      </c>
    </row>
    <row r="193" spans="2:13" x14ac:dyDescent="0.25">
      <c r="B193" s="348">
        <v>44530</v>
      </c>
      <c r="C193" s="65"/>
      <c r="D193" s="66"/>
      <c r="E193" s="66"/>
      <c r="F193" s="66"/>
      <c r="G193" s="66"/>
      <c r="H193" s="67"/>
      <c r="I193" s="68"/>
      <c r="J193" s="67"/>
      <c r="K193" s="67"/>
      <c r="L193" s="311">
        <v>0</v>
      </c>
      <c r="M193" s="312" t="str">
        <f t="shared" si="3"/>
        <v/>
      </c>
    </row>
    <row r="194" spans="2:13" x14ac:dyDescent="0.25">
      <c r="B194" s="348">
        <v>44530</v>
      </c>
      <c r="C194" s="65"/>
      <c r="D194" s="66"/>
      <c r="E194" s="66"/>
      <c r="F194" s="66"/>
      <c r="G194" s="66"/>
      <c r="H194" s="67"/>
      <c r="I194" s="68"/>
      <c r="J194" s="67"/>
      <c r="K194" s="67"/>
      <c r="L194" s="311">
        <v>0</v>
      </c>
      <c r="M194" s="312" t="str">
        <f t="shared" si="3"/>
        <v/>
      </c>
    </row>
    <row r="195" spans="2:13" x14ac:dyDescent="0.25">
      <c r="B195" s="348">
        <v>44530</v>
      </c>
      <c r="C195" s="65"/>
      <c r="D195" s="66"/>
      <c r="E195" s="66"/>
      <c r="F195" s="66"/>
      <c r="G195" s="66"/>
      <c r="H195" s="67"/>
      <c r="I195" s="68"/>
      <c r="J195" s="67"/>
      <c r="K195" s="67"/>
      <c r="L195" s="311">
        <v>0</v>
      </c>
      <c r="M195" s="312" t="str">
        <f t="shared" si="3"/>
        <v/>
      </c>
    </row>
    <row r="196" spans="2:13" x14ac:dyDescent="0.25">
      <c r="B196" s="348">
        <v>44530</v>
      </c>
      <c r="C196" s="65"/>
      <c r="D196" s="66"/>
      <c r="E196" s="66"/>
      <c r="F196" s="66"/>
      <c r="G196" s="66"/>
      <c r="H196" s="67"/>
      <c r="I196" s="68"/>
      <c r="J196" s="67"/>
      <c r="K196" s="67"/>
      <c r="L196" s="311">
        <v>0</v>
      </c>
      <c r="M196" s="312" t="str">
        <f t="shared" si="3"/>
        <v/>
      </c>
    </row>
    <row r="197" spans="2:13" x14ac:dyDescent="0.25">
      <c r="B197" s="348">
        <v>44530</v>
      </c>
      <c r="C197" s="65"/>
      <c r="D197" s="66"/>
      <c r="E197" s="66"/>
      <c r="F197" s="66"/>
      <c r="G197" s="66"/>
      <c r="H197" s="67"/>
      <c r="I197" s="68"/>
      <c r="J197" s="67"/>
      <c r="K197" s="67"/>
      <c r="L197" s="311">
        <v>0</v>
      </c>
      <c r="M197" s="312" t="str">
        <f t="shared" si="3"/>
        <v/>
      </c>
    </row>
    <row r="198" spans="2:13" x14ac:dyDescent="0.25">
      <c r="B198" s="348">
        <v>44530</v>
      </c>
      <c r="C198" s="65"/>
      <c r="D198" s="66"/>
      <c r="E198" s="66"/>
      <c r="F198" s="66"/>
      <c r="G198" s="66"/>
      <c r="H198" s="67"/>
      <c r="I198" s="68"/>
      <c r="J198" s="67"/>
      <c r="K198" s="67"/>
      <c r="L198" s="311">
        <v>0</v>
      </c>
      <c r="M198" s="312" t="str">
        <f t="shared" si="3"/>
        <v/>
      </c>
    </row>
    <row r="199" spans="2:13" x14ac:dyDescent="0.25">
      <c r="B199" s="348">
        <v>44530</v>
      </c>
      <c r="C199" s="65"/>
      <c r="D199" s="66"/>
      <c r="E199" s="66"/>
      <c r="F199" s="66"/>
      <c r="G199" s="66"/>
      <c r="H199" s="67"/>
      <c r="I199" s="68"/>
      <c r="J199" s="67"/>
      <c r="K199" s="67"/>
      <c r="L199" s="311">
        <v>0</v>
      </c>
      <c r="M199" s="312" t="str">
        <f t="shared" si="3"/>
        <v/>
      </c>
    </row>
    <row r="200" spans="2:13" x14ac:dyDescent="0.25">
      <c r="B200" s="348">
        <v>44530</v>
      </c>
      <c r="C200" s="65"/>
      <c r="D200" s="66"/>
      <c r="E200" s="66"/>
      <c r="F200" s="66"/>
      <c r="G200" s="66"/>
      <c r="H200" s="67"/>
      <c r="I200" s="68"/>
      <c r="J200" s="67"/>
      <c r="K200" s="67"/>
      <c r="L200" s="311">
        <v>0</v>
      </c>
      <c r="M200" s="312" t="str">
        <f t="shared" si="3"/>
        <v/>
      </c>
    </row>
    <row r="201" spans="2:13" x14ac:dyDescent="0.25">
      <c r="B201" s="348">
        <v>44530</v>
      </c>
      <c r="C201" s="65"/>
      <c r="D201" s="66"/>
      <c r="E201" s="66"/>
      <c r="F201" s="66"/>
      <c r="G201" s="66"/>
      <c r="H201" s="67"/>
      <c r="I201" s="68"/>
      <c r="J201" s="67"/>
      <c r="K201" s="67"/>
      <c r="L201" s="311">
        <v>0</v>
      </c>
      <c r="M201" s="312" t="str">
        <f t="shared" si="3"/>
        <v/>
      </c>
    </row>
    <row r="202" spans="2:13" x14ac:dyDescent="0.25">
      <c r="B202" s="348">
        <v>44530</v>
      </c>
      <c r="C202" s="65"/>
      <c r="D202" s="66"/>
      <c r="E202" s="66"/>
      <c r="F202" s="66"/>
      <c r="G202" s="66"/>
      <c r="H202" s="67"/>
      <c r="I202" s="68"/>
      <c r="J202" s="67"/>
      <c r="K202" s="67"/>
      <c r="L202" s="311">
        <v>0</v>
      </c>
      <c r="M202" s="312" t="str">
        <f t="shared" si="3"/>
        <v/>
      </c>
    </row>
    <row r="203" spans="2:13" x14ac:dyDescent="0.25">
      <c r="B203" s="348">
        <v>44530</v>
      </c>
      <c r="C203" s="65"/>
      <c r="D203" s="66"/>
      <c r="E203" s="66"/>
      <c r="F203" s="66"/>
      <c r="G203" s="66"/>
      <c r="H203" s="67"/>
      <c r="I203" s="68"/>
      <c r="J203" s="67"/>
      <c r="K203" s="67"/>
      <c r="L203" s="311">
        <v>0</v>
      </c>
      <c r="M203" s="312" t="str">
        <f t="shared" si="3"/>
        <v/>
      </c>
    </row>
    <row r="204" spans="2:13" x14ac:dyDescent="0.25">
      <c r="B204" s="348">
        <v>44530</v>
      </c>
      <c r="C204" s="65"/>
      <c r="D204" s="66"/>
      <c r="E204" s="66"/>
      <c r="F204" s="66"/>
      <c r="G204" s="66"/>
      <c r="H204" s="67"/>
      <c r="I204" s="68"/>
      <c r="J204" s="67"/>
      <c r="K204" s="67"/>
      <c r="L204" s="311">
        <v>0</v>
      </c>
      <c r="M204" s="312" t="str">
        <f t="shared" si="3"/>
        <v/>
      </c>
    </row>
    <row r="205" spans="2:13" x14ac:dyDescent="0.25">
      <c r="B205" s="348">
        <v>44530</v>
      </c>
      <c r="C205" s="65"/>
      <c r="D205" s="66"/>
      <c r="E205" s="66"/>
      <c r="F205" s="66"/>
      <c r="G205" s="66"/>
      <c r="H205" s="67"/>
      <c r="I205" s="68"/>
      <c r="J205" s="67"/>
      <c r="K205" s="67"/>
      <c r="L205" s="311">
        <v>0</v>
      </c>
      <c r="M205" s="312" t="str">
        <f t="shared" si="3"/>
        <v/>
      </c>
    </row>
    <row r="206" spans="2:13" x14ac:dyDescent="0.25">
      <c r="B206" s="348">
        <v>44530</v>
      </c>
      <c r="C206" s="65"/>
      <c r="D206" s="66"/>
      <c r="E206" s="66"/>
      <c r="F206" s="66"/>
      <c r="G206" s="66"/>
      <c r="H206" s="67"/>
      <c r="I206" s="68"/>
      <c r="J206" s="67"/>
      <c r="K206" s="67"/>
      <c r="L206" s="311">
        <v>0</v>
      </c>
      <c r="M206" s="312" t="str">
        <f t="shared" si="3"/>
        <v/>
      </c>
    </row>
    <row r="207" spans="2:13" x14ac:dyDescent="0.25">
      <c r="B207" s="348">
        <v>44530</v>
      </c>
      <c r="C207" s="65"/>
      <c r="D207" s="66"/>
      <c r="E207" s="66"/>
      <c r="F207" s="66"/>
      <c r="G207" s="66"/>
      <c r="H207" s="67"/>
      <c r="I207" s="68"/>
      <c r="J207" s="67"/>
      <c r="K207" s="67"/>
      <c r="L207" s="311">
        <v>0</v>
      </c>
      <c r="M207" s="312" t="str">
        <f t="shared" si="3"/>
        <v/>
      </c>
    </row>
    <row r="208" spans="2:13" x14ac:dyDescent="0.25">
      <c r="B208" s="348">
        <v>44530</v>
      </c>
      <c r="C208" s="65"/>
      <c r="D208" s="66"/>
      <c r="E208" s="66"/>
      <c r="F208" s="66"/>
      <c r="G208" s="66"/>
      <c r="H208" s="67"/>
      <c r="I208" s="68"/>
      <c r="J208" s="67"/>
      <c r="K208" s="67"/>
      <c r="L208" s="311">
        <v>0</v>
      </c>
      <c r="M208" s="312" t="str">
        <f t="shared" si="3"/>
        <v/>
      </c>
    </row>
    <row r="209" spans="2:13" x14ac:dyDescent="0.25">
      <c r="B209" s="348">
        <v>44530</v>
      </c>
      <c r="C209" s="65"/>
      <c r="D209" s="66"/>
      <c r="E209" s="66"/>
      <c r="F209" s="66"/>
      <c r="G209" s="66"/>
      <c r="H209" s="67"/>
      <c r="I209" s="68"/>
      <c r="J209" s="67"/>
      <c r="K209" s="67"/>
      <c r="L209" s="311">
        <v>0</v>
      </c>
      <c r="M209" s="312" t="str">
        <f t="shared" si="3"/>
        <v/>
      </c>
    </row>
    <row r="210" spans="2:13" x14ac:dyDescent="0.25">
      <c r="B210" s="348">
        <v>44530</v>
      </c>
      <c r="C210" s="65"/>
      <c r="D210" s="66"/>
      <c r="E210" s="66"/>
      <c r="F210" s="66"/>
      <c r="G210" s="66"/>
      <c r="H210" s="67"/>
      <c r="I210" s="68"/>
      <c r="J210" s="67"/>
      <c r="K210" s="67"/>
      <c r="L210" s="311">
        <v>0</v>
      </c>
      <c r="M210" s="312" t="str">
        <f t="shared" si="3"/>
        <v/>
      </c>
    </row>
    <row r="211" spans="2:13" x14ac:dyDescent="0.25">
      <c r="B211" s="348">
        <v>44530</v>
      </c>
      <c r="C211" s="65"/>
      <c r="D211" s="66"/>
      <c r="E211" s="66"/>
      <c r="F211" s="66"/>
      <c r="G211" s="66"/>
      <c r="H211" s="67"/>
      <c r="I211" s="68"/>
      <c r="J211" s="67"/>
      <c r="K211" s="67"/>
      <c r="L211" s="311">
        <v>0</v>
      </c>
      <c r="M211" s="312" t="str">
        <f t="shared" si="3"/>
        <v/>
      </c>
    </row>
    <row r="212" spans="2:13" x14ac:dyDescent="0.25">
      <c r="B212" s="348">
        <v>44530</v>
      </c>
      <c r="C212" s="65"/>
      <c r="D212" s="66"/>
      <c r="E212" s="66"/>
      <c r="F212" s="66"/>
      <c r="G212" s="66"/>
      <c r="H212" s="67"/>
      <c r="I212" s="68"/>
      <c r="J212" s="67"/>
      <c r="K212" s="67"/>
      <c r="L212" s="311">
        <v>0</v>
      </c>
      <c r="M212" s="312" t="str">
        <f t="shared" si="3"/>
        <v/>
      </c>
    </row>
    <row r="213" spans="2:13" x14ac:dyDescent="0.25">
      <c r="B213" s="348">
        <v>44530</v>
      </c>
      <c r="C213" s="65"/>
      <c r="D213" s="66"/>
      <c r="E213" s="66"/>
      <c r="F213" s="66"/>
      <c r="G213" s="66"/>
      <c r="H213" s="67"/>
      <c r="I213" s="68"/>
      <c r="J213" s="67"/>
      <c r="K213" s="67"/>
      <c r="L213" s="311">
        <v>0</v>
      </c>
      <c r="M213" s="312" t="str">
        <f t="shared" si="3"/>
        <v/>
      </c>
    </row>
    <row r="214" spans="2:13" x14ac:dyDescent="0.25">
      <c r="B214" s="348">
        <v>44530</v>
      </c>
      <c r="C214" s="65"/>
      <c r="D214" s="66"/>
      <c r="E214" s="66"/>
      <c r="F214" s="66"/>
      <c r="G214" s="66"/>
      <c r="H214" s="67"/>
      <c r="I214" s="68"/>
      <c r="J214" s="67"/>
      <c r="K214" s="67"/>
      <c r="L214" s="311">
        <v>0</v>
      </c>
      <c r="M214" s="312" t="str">
        <f t="shared" si="3"/>
        <v/>
      </c>
    </row>
    <row r="215" spans="2:13" x14ac:dyDescent="0.25">
      <c r="B215" s="348">
        <v>44530</v>
      </c>
      <c r="C215" s="65"/>
      <c r="D215" s="66"/>
      <c r="E215" s="66"/>
      <c r="F215" s="66"/>
      <c r="G215" s="66"/>
      <c r="H215" s="67"/>
      <c r="I215" s="68"/>
      <c r="J215" s="67"/>
      <c r="K215" s="67"/>
      <c r="L215" s="311">
        <v>0</v>
      </c>
      <c r="M215" s="312" t="str">
        <f t="shared" si="3"/>
        <v/>
      </c>
    </row>
    <row r="216" spans="2:13" x14ac:dyDescent="0.25">
      <c r="B216" s="348">
        <v>44530</v>
      </c>
      <c r="C216" s="65"/>
      <c r="D216" s="66"/>
      <c r="E216" s="66"/>
      <c r="F216" s="66"/>
      <c r="G216" s="66"/>
      <c r="H216" s="67"/>
      <c r="I216" s="68"/>
      <c r="J216" s="67"/>
      <c r="K216" s="67"/>
      <c r="L216" s="311">
        <v>0</v>
      </c>
      <c r="M216" s="312" t="str">
        <f t="shared" si="3"/>
        <v/>
      </c>
    </row>
    <row r="217" spans="2:13" x14ac:dyDescent="0.25">
      <c r="B217" s="348">
        <v>44530</v>
      </c>
      <c r="C217" s="65"/>
      <c r="D217" s="66"/>
      <c r="E217" s="66"/>
      <c r="F217" s="66"/>
      <c r="G217" s="66"/>
      <c r="H217" s="67"/>
      <c r="I217" s="68"/>
      <c r="J217" s="67"/>
      <c r="K217" s="67"/>
      <c r="L217" s="311">
        <v>0</v>
      </c>
      <c r="M217" s="312" t="str">
        <f t="shared" si="3"/>
        <v/>
      </c>
    </row>
    <row r="218" spans="2:13" x14ac:dyDescent="0.25">
      <c r="B218" s="348">
        <v>44530</v>
      </c>
      <c r="C218" s="65"/>
      <c r="D218" s="66"/>
      <c r="E218" s="66"/>
      <c r="F218" s="66"/>
      <c r="G218" s="66"/>
      <c r="H218" s="67"/>
      <c r="I218" s="68"/>
      <c r="J218" s="67"/>
      <c r="K218" s="67"/>
      <c r="L218" s="311">
        <v>0</v>
      </c>
      <c r="M218" s="312" t="str">
        <f t="shared" ref="M218:M281" si="4">IF(ISERROR(L218/SUM($L$88:$L$663)),"",L218/SUM($L$88:$L$663))</f>
        <v/>
      </c>
    </row>
    <row r="219" spans="2:13" x14ac:dyDescent="0.25">
      <c r="B219" s="348">
        <v>44530</v>
      </c>
      <c r="C219" s="65"/>
      <c r="D219" s="66"/>
      <c r="E219" s="66"/>
      <c r="F219" s="66"/>
      <c r="G219" s="66"/>
      <c r="H219" s="67"/>
      <c r="I219" s="68"/>
      <c r="J219" s="67"/>
      <c r="K219" s="67"/>
      <c r="L219" s="311">
        <v>0</v>
      </c>
      <c r="M219" s="312" t="str">
        <f t="shared" si="4"/>
        <v/>
      </c>
    </row>
    <row r="220" spans="2:13" x14ac:dyDescent="0.25">
      <c r="B220" s="348">
        <v>44530</v>
      </c>
      <c r="C220" s="65"/>
      <c r="D220" s="66"/>
      <c r="E220" s="66"/>
      <c r="F220" s="66"/>
      <c r="G220" s="66"/>
      <c r="H220" s="67"/>
      <c r="I220" s="68"/>
      <c r="J220" s="67"/>
      <c r="K220" s="67"/>
      <c r="L220" s="311">
        <v>0</v>
      </c>
      <c r="M220" s="312" t="str">
        <f t="shared" si="4"/>
        <v/>
      </c>
    </row>
    <row r="221" spans="2:13" x14ac:dyDescent="0.25">
      <c r="B221" s="348">
        <v>44530</v>
      </c>
      <c r="C221" s="65"/>
      <c r="D221" s="66"/>
      <c r="E221" s="66"/>
      <c r="F221" s="66"/>
      <c r="G221" s="66"/>
      <c r="H221" s="67"/>
      <c r="I221" s="68"/>
      <c r="J221" s="67"/>
      <c r="K221" s="67"/>
      <c r="L221" s="311">
        <v>0</v>
      </c>
      <c r="M221" s="312" t="str">
        <f t="shared" si="4"/>
        <v/>
      </c>
    </row>
    <row r="222" spans="2:13" x14ac:dyDescent="0.25">
      <c r="B222" s="348">
        <v>44530</v>
      </c>
      <c r="C222" s="65"/>
      <c r="D222" s="66"/>
      <c r="E222" s="66"/>
      <c r="F222" s="66"/>
      <c r="G222" s="66"/>
      <c r="H222" s="67"/>
      <c r="I222" s="68"/>
      <c r="J222" s="67"/>
      <c r="K222" s="67"/>
      <c r="L222" s="311">
        <v>0</v>
      </c>
      <c r="M222" s="312" t="str">
        <f t="shared" si="4"/>
        <v/>
      </c>
    </row>
    <row r="223" spans="2:13" x14ac:dyDescent="0.25">
      <c r="B223" s="348">
        <v>44530</v>
      </c>
      <c r="C223" s="65"/>
      <c r="D223" s="66"/>
      <c r="E223" s="66"/>
      <c r="F223" s="66"/>
      <c r="G223" s="66"/>
      <c r="H223" s="67"/>
      <c r="I223" s="68"/>
      <c r="J223" s="67"/>
      <c r="K223" s="67"/>
      <c r="L223" s="311">
        <v>0</v>
      </c>
      <c r="M223" s="312" t="str">
        <f t="shared" si="4"/>
        <v/>
      </c>
    </row>
    <row r="224" spans="2:13" x14ac:dyDescent="0.25">
      <c r="B224" s="348">
        <v>44530</v>
      </c>
      <c r="C224" s="65"/>
      <c r="D224" s="66"/>
      <c r="E224" s="66"/>
      <c r="F224" s="66"/>
      <c r="G224" s="66"/>
      <c r="H224" s="67"/>
      <c r="I224" s="68"/>
      <c r="J224" s="67"/>
      <c r="K224" s="67"/>
      <c r="L224" s="311">
        <v>0</v>
      </c>
      <c r="M224" s="312" t="str">
        <f t="shared" si="4"/>
        <v/>
      </c>
    </row>
    <row r="225" spans="2:13" x14ac:dyDescent="0.25">
      <c r="B225" s="348">
        <v>44530</v>
      </c>
      <c r="C225" s="65"/>
      <c r="D225" s="66"/>
      <c r="E225" s="66"/>
      <c r="F225" s="66"/>
      <c r="G225" s="66"/>
      <c r="H225" s="67"/>
      <c r="I225" s="68"/>
      <c r="J225" s="67"/>
      <c r="K225" s="67"/>
      <c r="L225" s="311">
        <v>0</v>
      </c>
      <c r="M225" s="312" t="str">
        <f t="shared" si="4"/>
        <v/>
      </c>
    </row>
    <row r="226" spans="2:13" x14ac:dyDescent="0.25">
      <c r="B226" s="348">
        <v>44530</v>
      </c>
      <c r="C226" s="65"/>
      <c r="D226" s="66"/>
      <c r="E226" s="66"/>
      <c r="F226" s="66"/>
      <c r="G226" s="66"/>
      <c r="H226" s="67"/>
      <c r="I226" s="68"/>
      <c r="J226" s="67"/>
      <c r="K226" s="67"/>
      <c r="L226" s="311">
        <v>0</v>
      </c>
      <c r="M226" s="312" t="str">
        <f t="shared" si="4"/>
        <v/>
      </c>
    </row>
    <row r="227" spans="2:13" x14ac:dyDescent="0.25">
      <c r="B227" s="348">
        <v>44530</v>
      </c>
      <c r="C227" s="65"/>
      <c r="D227" s="66"/>
      <c r="E227" s="66"/>
      <c r="F227" s="66"/>
      <c r="G227" s="66"/>
      <c r="H227" s="67"/>
      <c r="I227" s="68"/>
      <c r="J227" s="67"/>
      <c r="K227" s="67"/>
      <c r="L227" s="311">
        <v>0</v>
      </c>
      <c r="M227" s="312" t="str">
        <f t="shared" si="4"/>
        <v/>
      </c>
    </row>
    <row r="228" spans="2:13" x14ac:dyDescent="0.25">
      <c r="B228" s="348">
        <v>44530</v>
      </c>
      <c r="C228" s="65"/>
      <c r="D228" s="66"/>
      <c r="E228" s="66"/>
      <c r="F228" s="66"/>
      <c r="G228" s="66"/>
      <c r="H228" s="67"/>
      <c r="I228" s="68"/>
      <c r="J228" s="67"/>
      <c r="K228" s="67"/>
      <c r="L228" s="311">
        <v>0</v>
      </c>
      <c r="M228" s="312" t="str">
        <f t="shared" si="4"/>
        <v/>
      </c>
    </row>
    <row r="229" spans="2:13" x14ac:dyDescent="0.25">
      <c r="B229" s="348">
        <v>44530</v>
      </c>
      <c r="C229" s="65"/>
      <c r="D229" s="66"/>
      <c r="E229" s="66"/>
      <c r="F229" s="66"/>
      <c r="G229" s="66"/>
      <c r="H229" s="67"/>
      <c r="I229" s="68"/>
      <c r="J229" s="67"/>
      <c r="K229" s="67"/>
      <c r="L229" s="311">
        <v>0</v>
      </c>
      <c r="M229" s="312" t="str">
        <f t="shared" si="4"/>
        <v/>
      </c>
    </row>
    <row r="230" spans="2:13" x14ac:dyDescent="0.25">
      <c r="B230" s="348">
        <v>44530</v>
      </c>
      <c r="C230" s="65"/>
      <c r="D230" s="66"/>
      <c r="E230" s="66"/>
      <c r="F230" s="66"/>
      <c r="G230" s="66"/>
      <c r="H230" s="67"/>
      <c r="I230" s="68"/>
      <c r="J230" s="67"/>
      <c r="K230" s="67"/>
      <c r="L230" s="311">
        <v>0</v>
      </c>
      <c r="M230" s="312" t="str">
        <f t="shared" si="4"/>
        <v/>
      </c>
    </row>
    <row r="231" spans="2:13" x14ac:dyDescent="0.25">
      <c r="B231" s="348">
        <v>44530</v>
      </c>
      <c r="C231" s="65"/>
      <c r="D231" s="66"/>
      <c r="E231" s="66"/>
      <c r="F231" s="66"/>
      <c r="G231" s="66"/>
      <c r="H231" s="67"/>
      <c r="I231" s="68"/>
      <c r="J231" s="67"/>
      <c r="K231" s="67"/>
      <c r="L231" s="311">
        <v>0</v>
      </c>
      <c r="M231" s="312" t="str">
        <f t="shared" si="4"/>
        <v/>
      </c>
    </row>
    <row r="232" spans="2:13" x14ac:dyDescent="0.25">
      <c r="B232" s="348">
        <v>44530</v>
      </c>
      <c r="C232" s="65"/>
      <c r="D232" s="66"/>
      <c r="E232" s="66"/>
      <c r="F232" s="66"/>
      <c r="G232" s="66"/>
      <c r="H232" s="67"/>
      <c r="I232" s="68"/>
      <c r="J232" s="67"/>
      <c r="K232" s="67"/>
      <c r="L232" s="311">
        <v>0</v>
      </c>
      <c r="M232" s="312" t="str">
        <f t="shared" si="4"/>
        <v/>
      </c>
    </row>
    <row r="233" spans="2:13" x14ac:dyDescent="0.25">
      <c r="B233" s="348">
        <v>44530</v>
      </c>
      <c r="C233" s="65"/>
      <c r="D233" s="66"/>
      <c r="E233" s="66"/>
      <c r="F233" s="66"/>
      <c r="G233" s="66"/>
      <c r="H233" s="67"/>
      <c r="I233" s="68"/>
      <c r="J233" s="67"/>
      <c r="K233" s="67"/>
      <c r="L233" s="311">
        <v>0</v>
      </c>
      <c r="M233" s="312" t="str">
        <f t="shared" si="4"/>
        <v/>
      </c>
    </row>
    <row r="234" spans="2:13" x14ac:dyDescent="0.25">
      <c r="B234" s="348">
        <v>44530</v>
      </c>
      <c r="C234" s="65"/>
      <c r="D234" s="66"/>
      <c r="E234" s="66"/>
      <c r="F234" s="66"/>
      <c r="G234" s="66"/>
      <c r="H234" s="67"/>
      <c r="I234" s="68"/>
      <c r="J234" s="67"/>
      <c r="K234" s="67"/>
      <c r="L234" s="311">
        <v>0</v>
      </c>
      <c r="M234" s="312" t="str">
        <f t="shared" si="4"/>
        <v/>
      </c>
    </row>
    <row r="235" spans="2:13" x14ac:dyDescent="0.25">
      <c r="B235" s="348">
        <v>44530</v>
      </c>
      <c r="C235" s="65"/>
      <c r="D235" s="66"/>
      <c r="E235" s="66"/>
      <c r="F235" s="66"/>
      <c r="G235" s="66"/>
      <c r="H235" s="67"/>
      <c r="I235" s="68"/>
      <c r="J235" s="67"/>
      <c r="K235" s="67"/>
      <c r="L235" s="311">
        <v>0</v>
      </c>
      <c r="M235" s="312" t="str">
        <f t="shared" si="4"/>
        <v/>
      </c>
    </row>
    <row r="236" spans="2:13" x14ac:dyDescent="0.25">
      <c r="B236" s="348">
        <v>44530</v>
      </c>
      <c r="C236" s="65"/>
      <c r="D236" s="66"/>
      <c r="E236" s="66"/>
      <c r="F236" s="66"/>
      <c r="G236" s="66"/>
      <c r="H236" s="67"/>
      <c r="I236" s="68"/>
      <c r="J236" s="67"/>
      <c r="K236" s="67"/>
      <c r="L236" s="311">
        <v>0</v>
      </c>
      <c r="M236" s="312" t="str">
        <f t="shared" si="4"/>
        <v/>
      </c>
    </row>
    <row r="237" spans="2:13" x14ac:dyDescent="0.25">
      <c r="B237" s="348">
        <v>44530</v>
      </c>
      <c r="C237" s="65"/>
      <c r="D237" s="66"/>
      <c r="E237" s="66"/>
      <c r="F237" s="66"/>
      <c r="G237" s="66"/>
      <c r="H237" s="67"/>
      <c r="I237" s="68"/>
      <c r="J237" s="67"/>
      <c r="K237" s="67"/>
      <c r="L237" s="311">
        <v>0</v>
      </c>
      <c r="M237" s="312" t="str">
        <f t="shared" si="4"/>
        <v/>
      </c>
    </row>
    <row r="238" spans="2:13" x14ac:dyDescent="0.25">
      <c r="B238" s="348">
        <v>44530</v>
      </c>
      <c r="C238" s="65"/>
      <c r="D238" s="66"/>
      <c r="E238" s="66"/>
      <c r="F238" s="66"/>
      <c r="G238" s="66"/>
      <c r="H238" s="67"/>
      <c r="I238" s="68"/>
      <c r="J238" s="67"/>
      <c r="K238" s="67"/>
      <c r="L238" s="311">
        <v>0</v>
      </c>
      <c r="M238" s="312" t="str">
        <f t="shared" si="4"/>
        <v/>
      </c>
    </row>
    <row r="239" spans="2:13" x14ac:dyDescent="0.25">
      <c r="B239" s="348">
        <v>44530</v>
      </c>
      <c r="C239" s="65"/>
      <c r="D239" s="66"/>
      <c r="E239" s="66"/>
      <c r="F239" s="66"/>
      <c r="G239" s="66"/>
      <c r="H239" s="67"/>
      <c r="I239" s="68"/>
      <c r="J239" s="67"/>
      <c r="K239" s="67"/>
      <c r="L239" s="311">
        <v>0</v>
      </c>
      <c r="M239" s="312" t="str">
        <f t="shared" si="4"/>
        <v/>
      </c>
    </row>
    <row r="240" spans="2:13" x14ac:dyDescent="0.25">
      <c r="B240" s="348">
        <v>44530</v>
      </c>
      <c r="C240" s="65"/>
      <c r="D240" s="66"/>
      <c r="E240" s="66"/>
      <c r="F240" s="66"/>
      <c r="G240" s="66"/>
      <c r="H240" s="67"/>
      <c r="I240" s="68"/>
      <c r="J240" s="67"/>
      <c r="K240" s="67"/>
      <c r="L240" s="311">
        <v>0</v>
      </c>
      <c r="M240" s="312" t="str">
        <f t="shared" si="4"/>
        <v/>
      </c>
    </row>
    <row r="241" spans="2:13" x14ac:dyDescent="0.25">
      <c r="B241" s="348">
        <v>44530</v>
      </c>
      <c r="C241" s="65"/>
      <c r="D241" s="66"/>
      <c r="E241" s="66"/>
      <c r="F241" s="66"/>
      <c r="G241" s="66"/>
      <c r="H241" s="67"/>
      <c r="I241" s="68"/>
      <c r="J241" s="67"/>
      <c r="K241" s="67"/>
      <c r="L241" s="311">
        <v>0</v>
      </c>
      <c r="M241" s="312" t="str">
        <f t="shared" si="4"/>
        <v/>
      </c>
    </row>
    <row r="242" spans="2:13" x14ac:dyDescent="0.25">
      <c r="B242" s="348">
        <v>44530</v>
      </c>
      <c r="C242" s="65"/>
      <c r="D242" s="66"/>
      <c r="E242" s="66"/>
      <c r="F242" s="66"/>
      <c r="G242" s="66"/>
      <c r="H242" s="67"/>
      <c r="I242" s="68"/>
      <c r="J242" s="67"/>
      <c r="K242" s="67"/>
      <c r="L242" s="311">
        <v>0</v>
      </c>
      <c r="M242" s="312" t="str">
        <f t="shared" si="4"/>
        <v/>
      </c>
    </row>
    <row r="243" spans="2:13" x14ac:dyDescent="0.25">
      <c r="B243" s="348">
        <v>44530</v>
      </c>
      <c r="C243" s="65"/>
      <c r="D243" s="66"/>
      <c r="E243" s="66"/>
      <c r="F243" s="66"/>
      <c r="G243" s="66"/>
      <c r="H243" s="67"/>
      <c r="I243" s="68"/>
      <c r="J243" s="67"/>
      <c r="K243" s="67"/>
      <c r="L243" s="311">
        <v>0</v>
      </c>
      <c r="M243" s="312" t="str">
        <f t="shared" si="4"/>
        <v/>
      </c>
    </row>
    <row r="244" spans="2:13" x14ac:dyDescent="0.25">
      <c r="B244" s="348">
        <v>44530</v>
      </c>
      <c r="C244" s="65"/>
      <c r="D244" s="66"/>
      <c r="E244" s="66"/>
      <c r="F244" s="66"/>
      <c r="G244" s="66"/>
      <c r="H244" s="67"/>
      <c r="I244" s="68"/>
      <c r="J244" s="67"/>
      <c r="K244" s="67"/>
      <c r="L244" s="311">
        <v>0</v>
      </c>
      <c r="M244" s="312" t="str">
        <f t="shared" si="4"/>
        <v/>
      </c>
    </row>
    <row r="245" spans="2:13" x14ac:dyDescent="0.25">
      <c r="B245" s="348">
        <v>44530</v>
      </c>
      <c r="C245" s="65"/>
      <c r="D245" s="66"/>
      <c r="E245" s="66"/>
      <c r="F245" s="66"/>
      <c r="G245" s="66"/>
      <c r="H245" s="67"/>
      <c r="I245" s="68"/>
      <c r="J245" s="67"/>
      <c r="K245" s="67"/>
      <c r="L245" s="311">
        <v>0</v>
      </c>
      <c r="M245" s="312" t="str">
        <f t="shared" si="4"/>
        <v/>
      </c>
    </row>
    <row r="246" spans="2:13" x14ac:dyDescent="0.25">
      <c r="B246" s="348">
        <v>44530</v>
      </c>
      <c r="C246" s="65"/>
      <c r="D246" s="66"/>
      <c r="E246" s="66"/>
      <c r="F246" s="66"/>
      <c r="G246" s="66"/>
      <c r="H246" s="67"/>
      <c r="I246" s="68"/>
      <c r="J246" s="67"/>
      <c r="K246" s="67"/>
      <c r="L246" s="311">
        <v>0</v>
      </c>
      <c r="M246" s="312" t="str">
        <f t="shared" si="4"/>
        <v/>
      </c>
    </row>
    <row r="247" spans="2:13" x14ac:dyDescent="0.25">
      <c r="B247" s="348">
        <v>44530</v>
      </c>
      <c r="C247" s="65"/>
      <c r="D247" s="66"/>
      <c r="E247" s="66"/>
      <c r="F247" s="66"/>
      <c r="G247" s="66"/>
      <c r="H247" s="67"/>
      <c r="I247" s="68"/>
      <c r="J247" s="67"/>
      <c r="K247" s="67"/>
      <c r="L247" s="311">
        <v>0</v>
      </c>
      <c r="M247" s="312" t="str">
        <f t="shared" si="4"/>
        <v/>
      </c>
    </row>
    <row r="248" spans="2:13" x14ac:dyDescent="0.25">
      <c r="B248" s="348">
        <v>44530</v>
      </c>
      <c r="C248" s="65"/>
      <c r="D248" s="66"/>
      <c r="E248" s="66"/>
      <c r="F248" s="66"/>
      <c r="G248" s="66"/>
      <c r="H248" s="67"/>
      <c r="I248" s="68"/>
      <c r="J248" s="67"/>
      <c r="K248" s="67"/>
      <c r="L248" s="311">
        <v>0</v>
      </c>
      <c r="M248" s="312" t="str">
        <f t="shared" si="4"/>
        <v/>
      </c>
    </row>
    <row r="249" spans="2:13" x14ac:dyDescent="0.25">
      <c r="B249" s="348">
        <v>44530</v>
      </c>
      <c r="C249" s="65"/>
      <c r="D249" s="66"/>
      <c r="E249" s="66"/>
      <c r="F249" s="66"/>
      <c r="G249" s="66"/>
      <c r="H249" s="67"/>
      <c r="I249" s="68"/>
      <c r="J249" s="67"/>
      <c r="K249" s="67"/>
      <c r="L249" s="311">
        <v>0</v>
      </c>
      <c r="M249" s="312" t="str">
        <f t="shared" si="4"/>
        <v/>
      </c>
    </row>
    <row r="250" spans="2:13" x14ac:dyDescent="0.25">
      <c r="B250" s="348">
        <v>44530</v>
      </c>
      <c r="C250" s="65"/>
      <c r="D250" s="66"/>
      <c r="E250" s="66"/>
      <c r="F250" s="66"/>
      <c r="G250" s="66"/>
      <c r="H250" s="67"/>
      <c r="I250" s="68"/>
      <c r="J250" s="67"/>
      <c r="K250" s="67"/>
      <c r="L250" s="311">
        <v>0</v>
      </c>
      <c r="M250" s="312" t="str">
        <f t="shared" si="4"/>
        <v/>
      </c>
    </row>
    <row r="251" spans="2:13" x14ac:dyDescent="0.25">
      <c r="B251" s="348">
        <v>44530</v>
      </c>
      <c r="C251" s="65"/>
      <c r="D251" s="66"/>
      <c r="E251" s="66"/>
      <c r="F251" s="66"/>
      <c r="G251" s="66"/>
      <c r="H251" s="67"/>
      <c r="I251" s="68"/>
      <c r="J251" s="67"/>
      <c r="K251" s="67"/>
      <c r="L251" s="311">
        <v>0</v>
      </c>
      <c r="M251" s="312" t="str">
        <f t="shared" si="4"/>
        <v/>
      </c>
    </row>
    <row r="252" spans="2:13" x14ac:dyDescent="0.25">
      <c r="B252" s="348">
        <v>44530</v>
      </c>
      <c r="C252" s="65"/>
      <c r="D252" s="66"/>
      <c r="E252" s="66"/>
      <c r="F252" s="66"/>
      <c r="G252" s="66"/>
      <c r="H252" s="67"/>
      <c r="I252" s="68"/>
      <c r="J252" s="67"/>
      <c r="K252" s="67"/>
      <c r="L252" s="311">
        <v>0</v>
      </c>
      <c r="M252" s="312" t="str">
        <f t="shared" si="4"/>
        <v/>
      </c>
    </row>
    <row r="253" spans="2:13" x14ac:dyDescent="0.25">
      <c r="B253" s="348">
        <v>44530</v>
      </c>
      <c r="C253" s="65"/>
      <c r="D253" s="66"/>
      <c r="E253" s="66"/>
      <c r="F253" s="66"/>
      <c r="G253" s="66"/>
      <c r="H253" s="67"/>
      <c r="I253" s="68"/>
      <c r="J253" s="67"/>
      <c r="K253" s="67"/>
      <c r="L253" s="311">
        <v>0</v>
      </c>
      <c r="M253" s="312" t="str">
        <f t="shared" si="4"/>
        <v/>
      </c>
    </row>
    <row r="254" spans="2:13" x14ac:dyDescent="0.25">
      <c r="B254" s="348">
        <v>44530</v>
      </c>
      <c r="C254" s="65"/>
      <c r="D254" s="66"/>
      <c r="E254" s="66"/>
      <c r="F254" s="66"/>
      <c r="G254" s="66"/>
      <c r="H254" s="67"/>
      <c r="I254" s="68"/>
      <c r="J254" s="67"/>
      <c r="K254" s="67"/>
      <c r="L254" s="311">
        <v>0</v>
      </c>
      <c r="M254" s="312" t="str">
        <f t="shared" si="4"/>
        <v/>
      </c>
    </row>
    <row r="255" spans="2:13" x14ac:dyDescent="0.25">
      <c r="B255" s="348">
        <v>44530</v>
      </c>
      <c r="C255" s="65"/>
      <c r="D255" s="66"/>
      <c r="E255" s="66"/>
      <c r="F255" s="66"/>
      <c r="G255" s="66"/>
      <c r="H255" s="67"/>
      <c r="I255" s="68"/>
      <c r="J255" s="67"/>
      <c r="K255" s="67"/>
      <c r="L255" s="311">
        <v>0</v>
      </c>
      <c r="M255" s="312" t="str">
        <f t="shared" si="4"/>
        <v/>
      </c>
    </row>
    <row r="256" spans="2:13" x14ac:dyDescent="0.25">
      <c r="B256" s="348">
        <v>44530</v>
      </c>
      <c r="C256" s="65"/>
      <c r="D256" s="66"/>
      <c r="E256" s="66"/>
      <c r="F256" s="66"/>
      <c r="G256" s="66"/>
      <c r="H256" s="67"/>
      <c r="I256" s="68"/>
      <c r="J256" s="67"/>
      <c r="K256" s="67"/>
      <c r="L256" s="311">
        <v>0</v>
      </c>
      <c r="M256" s="312" t="str">
        <f t="shared" si="4"/>
        <v/>
      </c>
    </row>
    <row r="257" spans="2:13" x14ac:dyDescent="0.25">
      <c r="B257" s="348">
        <v>44530</v>
      </c>
      <c r="C257" s="65"/>
      <c r="D257" s="66"/>
      <c r="E257" s="66"/>
      <c r="F257" s="66"/>
      <c r="G257" s="66"/>
      <c r="H257" s="67"/>
      <c r="I257" s="68"/>
      <c r="J257" s="67"/>
      <c r="K257" s="67"/>
      <c r="L257" s="311">
        <v>0</v>
      </c>
      <c r="M257" s="312" t="str">
        <f t="shared" si="4"/>
        <v/>
      </c>
    </row>
    <row r="258" spans="2:13" x14ac:dyDescent="0.25">
      <c r="B258" s="348">
        <v>44530</v>
      </c>
      <c r="C258" s="65"/>
      <c r="D258" s="66"/>
      <c r="E258" s="66"/>
      <c r="F258" s="66"/>
      <c r="G258" s="66"/>
      <c r="H258" s="67"/>
      <c r="I258" s="68"/>
      <c r="J258" s="67"/>
      <c r="K258" s="67"/>
      <c r="L258" s="311">
        <v>0</v>
      </c>
      <c r="M258" s="312" t="str">
        <f t="shared" si="4"/>
        <v/>
      </c>
    </row>
    <row r="259" spans="2:13" x14ac:dyDescent="0.25">
      <c r="B259" s="348">
        <v>44530</v>
      </c>
      <c r="C259" s="65"/>
      <c r="D259" s="66"/>
      <c r="E259" s="66"/>
      <c r="F259" s="66"/>
      <c r="G259" s="66"/>
      <c r="H259" s="67"/>
      <c r="I259" s="68"/>
      <c r="J259" s="67"/>
      <c r="K259" s="67"/>
      <c r="L259" s="311">
        <v>0</v>
      </c>
      <c r="M259" s="312" t="str">
        <f t="shared" si="4"/>
        <v/>
      </c>
    </row>
    <row r="260" spans="2:13" x14ac:dyDescent="0.25">
      <c r="B260" s="348">
        <v>44530</v>
      </c>
      <c r="C260" s="65"/>
      <c r="D260" s="66"/>
      <c r="E260" s="66"/>
      <c r="F260" s="66"/>
      <c r="G260" s="66"/>
      <c r="H260" s="67"/>
      <c r="I260" s="68"/>
      <c r="J260" s="67"/>
      <c r="K260" s="67"/>
      <c r="L260" s="311">
        <v>0</v>
      </c>
      <c r="M260" s="312" t="str">
        <f t="shared" si="4"/>
        <v/>
      </c>
    </row>
    <row r="261" spans="2:13" x14ac:dyDescent="0.25">
      <c r="B261" s="348">
        <v>44530</v>
      </c>
      <c r="C261" s="65"/>
      <c r="D261" s="66"/>
      <c r="E261" s="66"/>
      <c r="F261" s="66"/>
      <c r="G261" s="66"/>
      <c r="H261" s="67"/>
      <c r="I261" s="68"/>
      <c r="J261" s="67"/>
      <c r="K261" s="67"/>
      <c r="L261" s="311">
        <v>0</v>
      </c>
      <c r="M261" s="312" t="str">
        <f t="shared" si="4"/>
        <v/>
      </c>
    </row>
    <row r="262" spans="2:13" x14ac:dyDescent="0.25">
      <c r="B262" s="348">
        <v>44530</v>
      </c>
      <c r="C262" s="65"/>
      <c r="D262" s="66"/>
      <c r="E262" s="66"/>
      <c r="F262" s="66"/>
      <c r="G262" s="66"/>
      <c r="H262" s="67"/>
      <c r="I262" s="68"/>
      <c r="J262" s="67"/>
      <c r="K262" s="67"/>
      <c r="L262" s="311">
        <v>0</v>
      </c>
      <c r="M262" s="312" t="str">
        <f t="shared" si="4"/>
        <v/>
      </c>
    </row>
    <row r="263" spans="2:13" x14ac:dyDescent="0.25">
      <c r="B263" s="348">
        <v>44530</v>
      </c>
      <c r="C263" s="65"/>
      <c r="D263" s="66"/>
      <c r="E263" s="66"/>
      <c r="F263" s="66"/>
      <c r="G263" s="66"/>
      <c r="H263" s="67"/>
      <c r="I263" s="68"/>
      <c r="J263" s="67"/>
      <c r="K263" s="67"/>
      <c r="L263" s="311">
        <v>0</v>
      </c>
      <c r="M263" s="312" t="str">
        <f t="shared" si="4"/>
        <v/>
      </c>
    </row>
    <row r="264" spans="2:13" x14ac:dyDescent="0.25">
      <c r="B264" s="348">
        <v>44530</v>
      </c>
      <c r="C264" s="65"/>
      <c r="D264" s="66"/>
      <c r="E264" s="66"/>
      <c r="F264" s="66"/>
      <c r="G264" s="66"/>
      <c r="H264" s="67"/>
      <c r="I264" s="68"/>
      <c r="J264" s="67"/>
      <c r="K264" s="67"/>
      <c r="L264" s="311">
        <v>0</v>
      </c>
      <c r="M264" s="312" t="str">
        <f t="shared" si="4"/>
        <v/>
      </c>
    </row>
    <row r="265" spans="2:13" x14ac:dyDescent="0.25">
      <c r="B265" s="348">
        <v>44530</v>
      </c>
      <c r="C265" s="65"/>
      <c r="D265" s="66"/>
      <c r="E265" s="66"/>
      <c r="F265" s="66"/>
      <c r="G265" s="66"/>
      <c r="H265" s="67"/>
      <c r="I265" s="68"/>
      <c r="J265" s="67"/>
      <c r="K265" s="67"/>
      <c r="L265" s="311">
        <v>0</v>
      </c>
      <c r="M265" s="312" t="str">
        <f t="shared" si="4"/>
        <v/>
      </c>
    </row>
    <row r="266" spans="2:13" x14ac:dyDescent="0.25">
      <c r="B266" s="348">
        <v>44530</v>
      </c>
      <c r="C266" s="65"/>
      <c r="D266" s="66"/>
      <c r="E266" s="66"/>
      <c r="F266" s="66"/>
      <c r="G266" s="66"/>
      <c r="H266" s="67"/>
      <c r="I266" s="68"/>
      <c r="J266" s="67"/>
      <c r="K266" s="67"/>
      <c r="L266" s="311">
        <v>0</v>
      </c>
      <c r="M266" s="312" t="str">
        <f t="shared" si="4"/>
        <v/>
      </c>
    </row>
    <row r="267" spans="2:13" x14ac:dyDescent="0.25">
      <c r="B267" s="348">
        <v>44530</v>
      </c>
      <c r="C267" s="65"/>
      <c r="D267" s="66"/>
      <c r="E267" s="66"/>
      <c r="F267" s="66"/>
      <c r="G267" s="66"/>
      <c r="H267" s="67"/>
      <c r="I267" s="68"/>
      <c r="J267" s="67"/>
      <c r="K267" s="67"/>
      <c r="L267" s="311">
        <v>0</v>
      </c>
      <c r="M267" s="312" t="str">
        <f t="shared" si="4"/>
        <v/>
      </c>
    </row>
    <row r="268" spans="2:13" x14ac:dyDescent="0.25">
      <c r="B268" s="348">
        <v>44530</v>
      </c>
      <c r="C268" s="65"/>
      <c r="D268" s="66"/>
      <c r="E268" s="66"/>
      <c r="F268" s="66"/>
      <c r="G268" s="66"/>
      <c r="H268" s="67"/>
      <c r="I268" s="68"/>
      <c r="J268" s="67"/>
      <c r="K268" s="67"/>
      <c r="L268" s="311">
        <v>0</v>
      </c>
      <c r="M268" s="312" t="str">
        <f t="shared" si="4"/>
        <v/>
      </c>
    </row>
    <row r="269" spans="2:13" x14ac:dyDescent="0.25">
      <c r="B269" s="348">
        <v>44530</v>
      </c>
      <c r="C269" s="65"/>
      <c r="D269" s="66"/>
      <c r="E269" s="66"/>
      <c r="F269" s="66"/>
      <c r="G269" s="66"/>
      <c r="H269" s="67"/>
      <c r="I269" s="68"/>
      <c r="J269" s="67"/>
      <c r="K269" s="67"/>
      <c r="L269" s="311">
        <v>0</v>
      </c>
      <c r="M269" s="312" t="str">
        <f t="shared" si="4"/>
        <v/>
      </c>
    </row>
    <row r="270" spans="2:13" x14ac:dyDescent="0.25">
      <c r="B270" s="348">
        <v>44530</v>
      </c>
      <c r="C270" s="65"/>
      <c r="D270" s="66"/>
      <c r="E270" s="66"/>
      <c r="F270" s="66"/>
      <c r="G270" s="66"/>
      <c r="H270" s="67"/>
      <c r="I270" s="68"/>
      <c r="J270" s="67"/>
      <c r="K270" s="67"/>
      <c r="L270" s="311">
        <v>0</v>
      </c>
      <c r="M270" s="312" t="str">
        <f t="shared" si="4"/>
        <v/>
      </c>
    </row>
    <row r="271" spans="2:13" x14ac:dyDescent="0.25">
      <c r="B271" s="348">
        <v>44530</v>
      </c>
      <c r="C271" s="65"/>
      <c r="D271" s="66"/>
      <c r="E271" s="66"/>
      <c r="F271" s="66"/>
      <c r="G271" s="66"/>
      <c r="H271" s="67"/>
      <c r="I271" s="68"/>
      <c r="J271" s="67"/>
      <c r="K271" s="67"/>
      <c r="L271" s="311">
        <v>0</v>
      </c>
      <c r="M271" s="312" t="str">
        <f t="shared" si="4"/>
        <v/>
      </c>
    </row>
    <row r="272" spans="2:13" x14ac:dyDescent="0.25">
      <c r="B272" s="348">
        <v>44530</v>
      </c>
      <c r="C272" s="65"/>
      <c r="D272" s="66"/>
      <c r="E272" s="66"/>
      <c r="F272" s="66"/>
      <c r="G272" s="66"/>
      <c r="H272" s="67"/>
      <c r="I272" s="68"/>
      <c r="J272" s="67"/>
      <c r="K272" s="67"/>
      <c r="L272" s="311">
        <v>0</v>
      </c>
      <c r="M272" s="312" t="str">
        <f t="shared" si="4"/>
        <v/>
      </c>
    </row>
    <row r="273" spans="2:13" x14ac:dyDescent="0.25">
      <c r="B273" s="348">
        <v>44530</v>
      </c>
      <c r="C273" s="65"/>
      <c r="D273" s="66"/>
      <c r="E273" s="66"/>
      <c r="F273" s="66"/>
      <c r="G273" s="66"/>
      <c r="H273" s="67"/>
      <c r="I273" s="68"/>
      <c r="J273" s="67"/>
      <c r="K273" s="67"/>
      <c r="L273" s="311">
        <v>0</v>
      </c>
      <c r="M273" s="312" t="str">
        <f t="shared" si="4"/>
        <v/>
      </c>
    </row>
    <row r="274" spans="2:13" x14ac:dyDescent="0.25">
      <c r="B274" s="348">
        <v>44530</v>
      </c>
      <c r="C274" s="65"/>
      <c r="D274" s="66"/>
      <c r="E274" s="66"/>
      <c r="F274" s="66"/>
      <c r="G274" s="66"/>
      <c r="H274" s="67"/>
      <c r="I274" s="68"/>
      <c r="J274" s="67"/>
      <c r="K274" s="67"/>
      <c r="L274" s="311">
        <v>0</v>
      </c>
      <c r="M274" s="312" t="str">
        <f t="shared" si="4"/>
        <v/>
      </c>
    </row>
    <row r="275" spans="2:13" x14ac:dyDescent="0.25">
      <c r="B275" s="348">
        <v>44530</v>
      </c>
      <c r="C275" s="65"/>
      <c r="D275" s="66"/>
      <c r="E275" s="66"/>
      <c r="F275" s="66"/>
      <c r="G275" s="66"/>
      <c r="H275" s="67"/>
      <c r="I275" s="68"/>
      <c r="J275" s="67"/>
      <c r="K275" s="67"/>
      <c r="L275" s="311">
        <v>0</v>
      </c>
      <c r="M275" s="312" t="str">
        <f t="shared" si="4"/>
        <v/>
      </c>
    </row>
    <row r="276" spans="2:13" x14ac:dyDescent="0.25">
      <c r="B276" s="348">
        <v>44530</v>
      </c>
      <c r="C276" s="65"/>
      <c r="D276" s="66"/>
      <c r="E276" s="66"/>
      <c r="F276" s="66"/>
      <c r="G276" s="66"/>
      <c r="H276" s="67"/>
      <c r="I276" s="68"/>
      <c r="J276" s="67"/>
      <c r="K276" s="67"/>
      <c r="L276" s="311">
        <v>0</v>
      </c>
      <c r="M276" s="312" t="str">
        <f t="shared" si="4"/>
        <v/>
      </c>
    </row>
    <row r="277" spans="2:13" x14ac:dyDescent="0.25">
      <c r="B277" s="348">
        <v>44530</v>
      </c>
      <c r="C277" s="65"/>
      <c r="D277" s="66"/>
      <c r="E277" s="66"/>
      <c r="F277" s="66"/>
      <c r="G277" s="66"/>
      <c r="H277" s="67"/>
      <c r="I277" s="68"/>
      <c r="J277" s="67"/>
      <c r="K277" s="67"/>
      <c r="L277" s="311">
        <v>0</v>
      </c>
      <c r="M277" s="312" t="str">
        <f t="shared" si="4"/>
        <v/>
      </c>
    </row>
    <row r="278" spans="2:13" x14ac:dyDescent="0.25">
      <c r="B278" s="348">
        <v>44530</v>
      </c>
      <c r="C278" s="65"/>
      <c r="D278" s="66"/>
      <c r="E278" s="66"/>
      <c r="F278" s="66"/>
      <c r="G278" s="66"/>
      <c r="H278" s="67"/>
      <c r="I278" s="68"/>
      <c r="J278" s="67"/>
      <c r="K278" s="67"/>
      <c r="L278" s="311">
        <v>0</v>
      </c>
      <c r="M278" s="312" t="str">
        <f t="shared" si="4"/>
        <v/>
      </c>
    </row>
    <row r="279" spans="2:13" x14ac:dyDescent="0.25">
      <c r="B279" s="348">
        <v>44530</v>
      </c>
      <c r="C279" s="65"/>
      <c r="D279" s="66"/>
      <c r="E279" s="66"/>
      <c r="F279" s="66"/>
      <c r="G279" s="66"/>
      <c r="H279" s="67"/>
      <c r="I279" s="68"/>
      <c r="J279" s="67"/>
      <c r="K279" s="67"/>
      <c r="L279" s="311">
        <v>0</v>
      </c>
      <c r="M279" s="312" t="str">
        <f t="shared" si="4"/>
        <v/>
      </c>
    </row>
    <row r="280" spans="2:13" x14ac:dyDescent="0.25">
      <c r="B280" s="348">
        <v>44530</v>
      </c>
      <c r="C280" s="65"/>
      <c r="D280" s="66"/>
      <c r="E280" s="66"/>
      <c r="F280" s="66"/>
      <c r="G280" s="66"/>
      <c r="H280" s="67"/>
      <c r="I280" s="68"/>
      <c r="J280" s="67"/>
      <c r="K280" s="67"/>
      <c r="L280" s="311">
        <v>0</v>
      </c>
      <c r="M280" s="312" t="str">
        <f t="shared" si="4"/>
        <v/>
      </c>
    </row>
    <row r="281" spans="2:13" x14ac:dyDescent="0.25">
      <c r="B281" s="348">
        <v>44530</v>
      </c>
      <c r="C281" s="65"/>
      <c r="D281" s="66"/>
      <c r="E281" s="66"/>
      <c r="F281" s="66"/>
      <c r="G281" s="66"/>
      <c r="H281" s="67"/>
      <c r="I281" s="68"/>
      <c r="J281" s="67"/>
      <c r="K281" s="67"/>
      <c r="L281" s="311">
        <v>0</v>
      </c>
      <c r="M281" s="312" t="str">
        <f t="shared" si="4"/>
        <v/>
      </c>
    </row>
    <row r="282" spans="2:13" x14ac:dyDescent="0.25">
      <c r="B282" s="348">
        <v>44530</v>
      </c>
      <c r="C282" s="65"/>
      <c r="D282" s="66"/>
      <c r="E282" s="66"/>
      <c r="F282" s="66"/>
      <c r="G282" s="66"/>
      <c r="H282" s="67"/>
      <c r="I282" s="68"/>
      <c r="J282" s="67"/>
      <c r="K282" s="67"/>
      <c r="L282" s="311">
        <v>0</v>
      </c>
      <c r="M282" s="312" t="str">
        <f t="shared" ref="M282:M345" si="5">IF(ISERROR(L282/SUM($L$88:$L$663)),"",L282/SUM($L$88:$L$663))</f>
        <v/>
      </c>
    </row>
    <row r="283" spans="2:13" x14ac:dyDescent="0.25">
      <c r="B283" s="348">
        <v>44530</v>
      </c>
      <c r="C283" s="65"/>
      <c r="D283" s="66"/>
      <c r="E283" s="66"/>
      <c r="F283" s="66"/>
      <c r="G283" s="66"/>
      <c r="H283" s="67"/>
      <c r="I283" s="68"/>
      <c r="J283" s="67"/>
      <c r="K283" s="67"/>
      <c r="L283" s="311">
        <v>0</v>
      </c>
      <c r="M283" s="312" t="str">
        <f t="shared" si="5"/>
        <v/>
      </c>
    </row>
    <row r="284" spans="2:13" x14ac:dyDescent="0.25">
      <c r="B284" s="348">
        <v>44530</v>
      </c>
      <c r="C284" s="65"/>
      <c r="D284" s="66"/>
      <c r="E284" s="66"/>
      <c r="F284" s="66"/>
      <c r="G284" s="66"/>
      <c r="H284" s="67"/>
      <c r="I284" s="68"/>
      <c r="J284" s="67"/>
      <c r="K284" s="67"/>
      <c r="L284" s="311">
        <v>0</v>
      </c>
      <c r="M284" s="312" t="str">
        <f t="shared" si="5"/>
        <v/>
      </c>
    </row>
    <row r="285" spans="2:13" x14ac:dyDescent="0.25">
      <c r="B285" s="348">
        <v>44530</v>
      </c>
      <c r="C285" s="65"/>
      <c r="D285" s="66"/>
      <c r="E285" s="66"/>
      <c r="F285" s="66"/>
      <c r="G285" s="66"/>
      <c r="H285" s="67"/>
      <c r="I285" s="68"/>
      <c r="J285" s="67"/>
      <c r="K285" s="67"/>
      <c r="L285" s="311">
        <v>0</v>
      </c>
      <c r="M285" s="312" t="str">
        <f t="shared" si="5"/>
        <v/>
      </c>
    </row>
    <row r="286" spans="2:13" x14ac:dyDescent="0.25">
      <c r="B286" s="348">
        <v>44530</v>
      </c>
      <c r="C286" s="65"/>
      <c r="D286" s="66"/>
      <c r="E286" s="66"/>
      <c r="F286" s="66"/>
      <c r="G286" s="66"/>
      <c r="H286" s="67"/>
      <c r="I286" s="68"/>
      <c r="J286" s="67"/>
      <c r="K286" s="67"/>
      <c r="L286" s="311">
        <v>0</v>
      </c>
      <c r="M286" s="312" t="str">
        <f t="shared" si="5"/>
        <v/>
      </c>
    </row>
    <row r="287" spans="2:13" x14ac:dyDescent="0.25">
      <c r="B287" s="348">
        <v>44530</v>
      </c>
      <c r="C287" s="65"/>
      <c r="D287" s="66"/>
      <c r="E287" s="66"/>
      <c r="F287" s="66"/>
      <c r="G287" s="66"/>
      <c r="H287" s="67"/>
      <c r="I287" s="68"/>
      <c r="J287" s="67"/>
      <c r="K287" s="67"/>
      <c r="L287" s="311">
        <v>0</v>
      </c>
      <c r="M287" s="312" t="str">
        <f t="shared" si="5"/>
        <v/>
      </c>
    </row>
    <row r="288" spans="2:13" x14ac:dyDescent="0.25">
      <c r="B288" s="348">
        <v>44530</v>
      </c>
      <c r="C288" s="65"/>
      <c r="D288" s="66"/>
      <c r="E288" s="66"/>
      <c r="F288" s="66"/>
      <c r="G288" s="66"/>
      <c r="H288" s="67"/>
      <c r="I288" s="68"/>
      <c r="J288" s="67"/>
      <c r="K288" s="67"/>
      <c r="L288" s="311">
        <v>0</v>
      </c>
      <c r="M288" s="312" t="str">
        <f t="shared" si="5"/>
        <v/>
      </c>
    </row>
    <row r="289" spans="2:13" x14ac:dyDescent="0.25">
      <c r="B289" s="348">
        <v>44530</v>
      </c>
      <c r="C289" s="65"/>
      <c r="D289" s="66"/>
      <c r="E289" s="66"/>
      <c r="F289" s="66"/>
      <c r="G289" s="66"/>
      <c r="H289" s="67"/>
      <c r="I289" s="68"/>
      <c r="J289" s="67"/>
      <c r="K289" s="67"/>
      <c r="L289" s="311">
        <v>0</v>
      </c>
      <c r="M289" s="312" t="str">
        <f t="shared" si="5"/>
        <v/>
      </c>
    </row>
    <row r="290" spans="2:13" x14ac:dyDescent="0.25">
      <c r="B290" s="348">
        <v>44530</v>
      </c>
      <c r="C290" s="65"/>
      <c r="D290" s="66"/>
      <c r="E290" s="66"/>
      <c r="F290" s="66"/>
      <c r="G290" s="66"/>
      <c r="H290" s="67"/>
      <c r="I290" s="68"/>
      <c r="J290" s="67"/>
      <c r="K290" s="67"/>
      <c r="L290" s="311">
        <v>0</v>
      </c>
      <c r="M290" s="312" t="str">
        <f t="shared" si="5"/>
        <v/>
      </c>
    </row>
    <row r="291" spans="2:13" x14ac:dyDescent="0.25">
      <c r="B291" s="348">
        <v>44530</v>
      </c>
      <c r="C291" s="65"/>
      <c r="D291" s="66"/>
      <c r="E291" s="66"/>
      <c r="F291" s="66"/>
      <c r="G291" s="66"/>
      <c r="H291" s="67"/>
      <c r="I291" s="68"/>
      <c r="J291" s="67"/>
      <c r="K291" s="67"/>
      <c r="L291" s="311">
        <v>0</v>
      </c>
      <c r="M291" s="312" t="str">
        <f t="shared" si="5"/>
        <v/>
      </c>
    </row>
    <row r="292" spans="2:13" x14ac:dyDescent="0.25">
      <c r="B292" s="348">
        <v>44530</v>
      </c>
      <c r="C292" s="65"/>
      <c r="D292" s="66"/>
      <c r="E292" s="66"/>
      <c r="F292" s="66"/>
      <c r="G292" s="66"/>
      <c r="H292" s="67"/>
      <c r="I292" s="68"/>
      <c r="J292" s="67"/>
      <c r="K292" s="67"/>
      <c r="L292" s="311">
        <v>0</v>
      </c>
      <c r="M292" s="312" t="str">
        <f t="shared" si="5"/>
        <v/>
      </c>
    </row>
    <row r="293" spans="2:13" x14ac:dyDescent="0.25">
      <c r="B293" s="348">
        <v>44530</v>
      </c>
      <c r="C293" s="65"/>
      <c r="D293" s="66"/>
      <c r="E293" s="66"/>
      <c r="F293" s="66"/>
      <c r="G293" s="66"/>
      <c r="H293" s="67"/>
      <c r="I293" s="68"/>
      <c r="J293" s="67"/>
      <c r="K293" s="67"/>
      <c r="L293" s="311">
        <v>0</v>
      </c>
      <c r="M293" s="312" t="str">
        <f t="shared" si="5"/>
        <v/>
      </c>
    </row>
    <row r="294" spans="2:13" x14ac:dyDescent="0.25">
      <c r="B294" s="348">
        <v>44530</v>
      </c>
      <c r="C294" s="65"/>
      <c r="D294" s="66"/>
      <c r="E294" s="66"/>
      <c r="F294" s="66"/>
      <c r="G294" s="66"/>
      <c r="H294" s="67"/>
      <c r="I294" s="68"/>
      <c r="J294" s="67"/>
      <c r="K294" s="67"/>
      <c r="L294" s="311">
        <v>0</v>
      </c>
      <c r="M294" s="312" t="str">
        <f t="shared" si="5"/>
        <v/>
      </c>
    </row>
    <row r="295" spans="2:13" x14ac:dyDescent="0.25">
      <c r="B295" s="348">
        <v>44530</v>
      </c>
      <c r="C295" s="65"/>
      <c r="D295" s="66"/>
      <c r="E295" s="66"/>
      <c r="F295" s="66"/>
      <c r="G295" s="66"/>
      <c r="H295" s="67"/>
      <c r="I295" s="68"/>
      <c r="J295" s="67"/>
      <c r="K295" s="67"/>
      <c r="L295" s="311">
        <v>0</v>
      </c>
      <c r="M295" s="312" t="str">
        <f t="shared" si="5"/>
        <v/>
      </c>
    </row>
    <row r="296" spans="2:13" x14ac:dyDescent="0.25">
      <c r="B296" s="348">
        <v>44530</v>
      </c>
      <c r="C296" s="65"/>
      <c r="D296" s="66"/>
      <c r="E296" s="66"/>
      <c r="F296" s="66"/>
      <c r="G296" s="66"/>
      <c r="H296" s="67"/>
      <c r="I296" s="68"/>
      <c r="J296" s="67"/>
      <c r="K296" s="67"/>
      <c r="L296" s="311">
        <v>0</v>
      </c>
      <c r="M296" s="312" t="str">
        <f t="shared" si="5"/>
        <v/>
      </c>
    </row>
    <row r="297" spans="2:13" x14ac:dyDescent="0.25">
      <c r="B297" s="348">
        <v>44530</v>
      </c>
      <c r="C297" s="65"/>
      <c r="D297" s="66"/>
      <c r="E297" s="66"/>
      <c r="F297" s="66"/>
      <c r="G297" s="66"/>
      <c r="H297" s="67"/>
      <c r="I297" s="68"/>
      <c r="J297" s="67"/>
      <c r="K297" s="67"/>
      <c r="L297" s="311">
        <v>0</v>
      </c>
      <c r="M297" s="312" t="str">
        <f t="shared" si="5"/>
        <v/>
      </c>
    </row>
    <row r="298" spans="2:13" x14ac:dyDescent="0.25">
      <c r="B298" s="348">
        <v>44530</v>
      </c>
      <c r="C298" s="65"/>
      <c r="D298" s="66"/>
      <c r="E298" s="66"/>
      <c r="F298" s="66"/>
      <c r="G298" s="66"/>
      <c r="H298" s="67"/>
      <c r="I298" s="68"/>
      <c r="J298" s="67"/>
      <c r="K298" s="67"/>
      <c r="L298" s="311">
        <v>0</v>
      </c>
      <c r="M298" s="312" t="str">
        <f t="shared" si="5"/>
        <v/>
      </c>
    </row>
    <row r="299" spans="2:13" x14ac:dyDescent="0.25">
      <c r="B299" s="348">
        <v>44530</v>
      </c>
      <c r="C299" s="65"/>
      <c r="D299" s="66"/>
      <c r="E299" s="66"/>
      <c r="F299" s="66"/>
      <c r="G299" s="66"/>
      <c r="H299" s="67"/>
      <c r="I299" s="68"/>
      <c r="J299" s="67"/>
      <c r="K299" s="67"/>
      <c r="L299" s="311">
        <v>0</v>
      </c>
      <c r="M299" s="312" t="str">
        <f t="shared" si="5"/>
        <v/>
      </c>
    </row>
    <row r="300" spans="2:13" x14ac:dyDescent="0.25">
      <c r="B300" s="348">
        <v>44530</v>
      </c>
      <c r="C300" s="65"/>
      <c r="D300" s="66"/>
      <c r="E300" s="66"/>
      <c r="F300" s="66"/>
      <c r="G300" s="66"/>
      <c r="H300" s="67"/>
      <c r="I300" s="68"/>
      <c r="J300" s="67"/>
      <c r="K300" s="67"/>
      <c r="L300" s="311">
        <v>0</v>
      </c>
      <c r="M300" s="312" t="str">
        <f t="shared" si="5"/>
        <v/>
      </c>
    </row>
    <row r="301" spans="2:13" x14ac:dyDescent="0.25">
      <c r="B301" s="348">
        <v>44530</v>
      </c>
      <c r="C301" s="65"/>
      <c r="D301" s="66"/>
      <c r="E301" s="66"/>
      <c r="F301" s="66"/>
      <c r="G301" s="66"/>
      <c r="H301" s="67"/>
      <c r="I301" s="68"/>
      <c r="J301" s="67"/>
      <c r="K301" s="67"/>
      <c r="L301" s="311">
        <v>0</v>
      </c>
      <c r="M301" s="312" t="str">
        <f t="shared" si="5"/>
        <v/>
      </c>
    </row>
    <row r="302" spans="2:13" x14ac:dyDescent="0.25">
      <c r="B302" s="348">
        <v>44530</v>
      </c>
      <c r="C302" s="65"/>
      <c r="D302" s="66"/>
      <c r="E302" s="66"/>
      <c r="F302" s="66"/>
      <c r="G302" s="66"/>
      <c r="H302" s="67"/>
      <c r="I302" s="68"/>
      <c r="J302" s="67"/>
      <c r="K302" s="67"/>
      <c r="L302" s="311">
        <v>0</v>
      </c>
      <c r="M302" s="312" t="str">
        <f t="shared" si="5"/>
        <v/>
      </c>
    </row>
    <row r="303" spans="2:13" x14ac:dyDescent="0.25">
      <c r="B303" s="348">
        <v>44530</v>
      </c>
      <c r="C303" s="65"/>
      <c r="D303" s="66"/>
      <c r="E303" s="66"/>
      <c r="F303" s="66"/>
      <c r="G303" s="66"/>
      <c r="H303" s="67"/>
      <c r="I303" s="68"/>
      <c r="J303" s="67"/>
      <c r="K303" s="67"/>
      <c r="L303" s="311">
        <v>0</v>
      </c>
      <c r="M303" s="312" t="str">
        <f t="shared" si="5"/>
        <v/>
      </c>
    </row>
    <row r="304" spans="2:13" x14ac:dyDescent="0.25">
      <c r="B304" s="348">
        <v>44530</v>
      </c>
      <c r="C304" s="65"/>
      <c r="D304" s="66"/>
      <c r="E304" s="66"/>
      <c r="F304" s="66"/>
      <c r="G304" s="66"/>
      <c r="H304" s="67"/>
      <c r="I304" s="68"/>
      <c r="J304" s="67"/>
      <c r="K304" s="67"/>
      <c r="L304" s="311">
        <v>0</v>
      </c>
      <c r="M304" s="312" t="str">
        <f t="shared" si="5"/>
        <v/>
      </c>
    </row>
    <row r="305" spans="2:13" x14ac:dyDescent="0.25">
      <c r="B305" s="348">
        <v>44530</v>
      </c>
      <c r="C305" s="65"/>
      <c r="D305" s="66"/>
      <c r="E305" s="66"/>
      <c r="F305" s="66"/>
      <c r="G305" s="66"/>
      <c r="H305" s="67"/>
      <c r="I305" s="68"/>
      <c r="J305" s="67"/>
      <c r="K305" s="67"/>
      <c r="L305" s="311">
        <v>0</v>
      </c>
      <c r="M305" s="312" t="str">
        <f t="shared" si="5"/>
        <v/>
      </c>
    </row>
    <row r="306" spans="2:13" x14ac:dyDescent="0.25">
      <c r="B306" s="348">
        <v>44530</v>
      </c>
      <c r="C306" s="65"/>
      <c r="D306" s="66"/>
      <c r="E306" s="66"/>
      <c r="F306" s="66"/>
      <c r="G306" s="66"/>
      <c r="H306" s="67"/>
      <c r="I306" s="68"/>
      <c r="J306" s="67"/>
      <c r="K306" s="67"/>
      <c r="L306" s="311">
        <v>0</v>
      </c>
      <c r="M306" s="312" t="str">
        <f t="shared" si="5"/>
        <v/>
      </c>
    </row>
    <row r="307" spans="2:13" x14ac:dyDescent="0.25">
      <c r="B307" s="348">
        <v>44530</v>
      </c>
      <c r="C307" s="65"/>
      <c r="D307" s="66"/>
      <c r="E307" s="66"/>
      <c r="F307" s="66"/>
      <c r="G307" s="66"/>
      <c r="H307" s="67"/>
      <c r="I307" s="68"/>
      <c r="J307" s="67"/>
      <c r="K307" s="67"/>
      <c r="L307" s="311">
        <v>0</v>
      </c>
      <c r="M307" s="312" t="str">
        <f t="shared" si="5"/>
        <v/>
      </c>
    </row>
    <row r="308" spans="2:13" x14ac:dyDescent="0.25">
      <c r="B308" s="348">
        <v>44530</v>
      </c>
      <c r="C308" s="65"/>
      <c r="D308" s="66"/>
      <c r="E308" s="66"/>
      <c r="F308" s="66"/>
      <c r="G308" s="66"/>
      <c r="H308" s="67"/>
      <c r="I308" s="68"/>
      <c r="J308" s="67"/>
      <c r="K308" s="67"/>
      <c r="L308" s="311">
        <v>0</v>
      </c>
      <c r="M308" s="312" t="str">
        <f t="shared" si="5"/>
        <v/>
      </c>
    </row>
    <row r="309" spans="2:13" x14ac:dyDescent="0.25">
      <c r="B309" s="348">
        <v>44530</v>
      </c>
      <c r="C309" s="65"/>
      <c r="D309" s="66"/>
      <c r="E309" s="66"/>
      <c r="F309" s="66"/>
      <c r="G309" s="66"/>
      <c r="H309" s="67"/>
      <c r="I309" s="68"/>
      <c r="J309" s="67"/>
      <c r="K309" s="67"/>
      <c r="L309" s="311">
        <v>0</v>
      </c>
      <c r="M309" s="312" t="str">
        <f t="shared" si="5"/>
        <v/>
      </c>
    </row>
    <row r="310" spans="2:13" x14ac:dyDescent="0.25">
      <c r="B310" s="348">
        <v>44530</v>
      </c>
      <c r="C310" s="65"/>
      <c r="D310" s="66"/>
      <c r="E310" s="66"/>
      <c r="F310" s="66"/>
      <c r="G310" s="66"/>
      <c r="H310" s="67"/>
      <c r="I310" s="68"/>
      <c r="J310" s="67"/>
      <c r="K310" s="67"/>
      <c r="L310" s="311">
        <v>0</v>
      </c>
      <c r="M310" s="312" t="str">
        <f t="shared" si="5"/>
        <v/>
      </c>
    </row>
    <row r="311" spans="2:13" x14ac:dyDescent="0.25">
      <c r="B311" s="348">
        <v>44530</v>
      </c>
      <c r="C311" s="65"/>
      <c r="D311" s="66"/>
      <c r="E311" s="66"/>
      <c r="F311" s="66"/>
      <c r="G311" s="66"/>
      <c r="H311" s="67"/>
      <c r="I311" s="68"/>
      <c r="J311" s="67"/>
      <c r="K311" s="67"/>
      <c r="L311" s="311">
        <v>0</v>
      </c>
      <c r="M311" s="312" t="str">
        <f t="shared" si="5"/>
        <v/>
      </c>
    </row>
    <row r="312" spans="2:13" x14ac:dyDescent="0.25">
      <c r="B312" s="348">
        <v>44530</v>
      </c>
      <c r="C312" s="65"/>
      <c r="D312" s="66"/>
      <c r="E312" s="66"/>
      <c r="F312" s="66"/>
      <c r="G312" s="66"/>
      <c r="H312" s="67"/>
      <c r="I312" s="68"/>
      <c r="J312" s="67"/>
      <c r="K312" s="67"/>
      <c r="L312" s="311">
        <v>0</v>
      </c>
      <c r="M312" s="312" t="str">
        <f t="shared" si="5"/>
        <v/>
      </c>
    </row>
    <row r="313" spans="2:13" x14ac:dyDescent="0.25">
      <c r="B313" s="348">
        <v>44530</v>
      </c>
      <c r="C313" s="65"/>
      <c r="D313" s="66"/>
      <c r="E313" s="66"/>
      <c r="F313" s="66"/>
      <c r="G313" s="66"/>
      <c r="H313" s="67"/>
      <c r="I313" s="68"/>
      <c r="J313" s="67"/>
      <c r="K313" s="67"/>
      <c r="L313" s="311">
        <v>0</v>
      </c>
      <c r="M313" s="312" t="str">
        <f t="shared" si="5"/>
        <v/>
      </c>
    </row>
    <row r="314" spans="2:13" x14ac:dyDescent="0.25">
      <c r="B314" s="348">
        <v>44530</v>
      </c>
      <c r="C314" s="65"/>
      <c r="D314" s="66"/>
      <c r="E314" s="66"/>
      <c r="F314" s="66"/>
      <c r="G314" s="66"/>
      <c r="H314" s="67"/>
      <c r="I314" s="68"/>
      <c r="J314" s="67"/>
      <c r="K314" s="67"/>
      <c r="L314" s="311">
        <v>0</v>
      </c>
      <c r="M314" s="312" t="str">
        <f t="shared" si="5"/>
        <v/>
      </c>
    </row>
    <row r="315" spans="2:13" x14ac:dyDescent="0.25">
      <c r="B315" s="348">
        <v>44530</v>
      </c>
      <c r="C315" s="65"/>
      <c r="D315" s="66"/>
      <c r="E315" s="66"/>
      <c r="F315" s="66"/>
      <c r="G315" s="66"/>
      <c r="H315" s="67"/>
      <c r="I315" s="68"/>
      <c r="J315" s="67"/>
      <c r="K315" s="67"/>
      <c r="L315" s="311">
        <v>0</v>
      </c>
      <c r="M315" s="312" t="str">
        <f t="shared" si="5"/>
        <v/>
      </c>
    </row>
    <row r="316" spans="2:13" x14ac:dyDescent="0.25">
      <c r="B316" s="348">
        <v>44530</v>
      </c>
      <c r="C316" s="65"/>
      <c r="D316" s="66"/>
      <c r="E316" s="66"/>
      <c r="F316" s="66"/>
      <c r="G316" s="66"/>
      <c r="H316" s="67"/>
      <c r="I316" s="68"/>
      <c r="J316" s="67"/>
      <c r="K316" s="67"/>
      <c r="L316" s="311">
        <v>0</v>
      </c>
      <c r="M316" s="312" t="str">
        <f t="shared" si="5"/>
        <v/>
      </c>
    </row>
    <row r="317" spans="2:13" x14ac:dyDescent="0.25">
      <c r="B317" s="348">
        <v>44530</v>
      </c>
      <c r="C317" s="65"/>
      <c r="D317" s="66"/>
      <c r="E317" s="66"/>
      <c r="F317" s="66"/>
      <c r="G317" s="66"/>
      <c r="H317" s="67"/>
      <c r="I317" s="68"/>
      <c r="J317" s="67"/>
      <c r="K317" s="67"/>
      <c r="L317" s="311">
        <v>0</v>
      </c>
      <c r="M317" s="312" t="str">
        <f t="shared" si="5"/>
        <v/>
      </c>
    </row>
    <row r="318" spans="2:13" x14ac:dyDescent="0.25">
      <c r="B318" s="348">
        <v>44530</v>
      </c>
      <c r="C318" s="65"/>
      <c r="D318" s="66"/>
      <c r="E318" s="66"/>
      <c r="F318" s="66"/>
      <c r="G318" s="66"/>
      <c r="H318" s="67"/>
      <c r="I318" s="68"/>
      <c r="J318" s="67"/>
      <c r="K318" s="67"/>
      <c r="L318" s="311">
        <v>0</v>
      </c>
      <c r="M318" s="312" t="str">
        <f t="shared" si="5"/>
        <v/>
      </c>
    </row>
    <row r="319" spans="2:13" x14ac:dyDescent="0.25">
      <c r="B319" s="348">
        <v>44530</v>
      </c>
      <c r="C319" s="65"/>
      <c r="D319" s="66"/>
      <c r="E319" s="66"/>
      <c r="F319" s="66"/>
      <c r="G319" s="66"/>
      <c r="H319" s="67"/>
      <c r="I319" s="68"/>
      <c r="J319" s="67"/>
      <c r="K319" s="67"/>
      <c r="L319" s="311">
        <v>0</v>
      </c>
      <c r="M319" s="312" t="str">
        <f t="shared" si="5"/>
        <v/>
      </c>
    </row>
    <row r="320" spans="2:13" x14ac:dyDescent="0.25">
      <c r="B320" s="348">
        <v>44530</v>
      </c>
      <c r="C320" s="65"/>
      <c r="D320" s="66"/>
      <c r="E320" s="66"/>
      <c r="F320" s="66"/>
      <c r="G320" s="66"/>
      <c r="H320" s="67"/>
      <c r="I320" s="68"/>
      <c r="J320" s="67"/>
      <c r="K320" s="67"/>
      <c r="L320" s="311">
        <v>0</v>
      </c>
      <c r="M320" s="312" t="str">
        <f t="shared" si="5"/>
        <v/>
      </c>
    </row>
    <row r="321" spans="2:13" x14ac:dyDescent="0.25">
      <c r="B321" s="348">
        <v>44530</v>
      </c>
      <c r="C321" s="65"/>
      <c r="D321" s="66"/>
      <c r="E321" s="66"/>
      <c r="F321" s="66"/>
      <c r="G321" s="66"/>
      <c r="H321" s="67"/>
      <c r="I321" s="68"/>
      <c r="J321" s="67"/>
      <c r="K321" s="67"/>
      <c r="L321" s="311">
        <v>0</v>
      </c>
      <c r="M321" s="312" t="str">
        <f t="shared" si="5"/>
        <v/>
      </c>
    </row>
    <row r="322" spans="2:13" x14ac:dyDescent="0.25">
      <c r="B322" s="348">
        <v>44530</v>
      </c>
      <c r="C322" s="65"/>
      <c r="D322" s="66"/>
      <c r="E322" s="66"/>
      <c r="F322" s="66"/>
      <c r="G322" s="66"/>
      <c r="H322" s="67"/>
      <c r="I322" s="68"/>
      <c r="J322" s="67"/>
      <c r="K322" s="67"/>
      <c r="L322" s="311">
        <v>0</v>
      </c>
      <c r="M322" s="312" t="str">
        <f t="shared" si="5"/>
        <v/>
      </c>
    </row>
    <row r="323" spans="2:13" x14ac:dyDescent="0.25">
      <c r="B323" s="348">
        <v>44530</v>
      </c>
      <c r="C323" s="65"/>
      <c r="D323" s="66"/>
      <c r="E323" s="66"/>
      <c r="F323" s="66"/>
      <c r="G323" s="66"/>
      <c r="H323" s="67"/>
      <c r="I323" s="68"/>
      <c r="J323" s="67"/>
      <c r="K323" s="67"/>
      <c r="L323" s="311">
        <v>0</v>
      </c>
      <c r="M323" s="312" t="str">
        <f t="shared" si="5"/>
        <v/>
      </c>
    </row>
    <row r="324" spans="2:13" x14ac:dyDescent="0.25">
      <c r="B324" s="348">
        <v>44530</v>
      </c>
      <c r="C324" s="65"/>
      <c r="D324" s="66"/>
      <c r="E324" s="66"/>
      <c r="F324" s="66"/>
      <c r="G324" s="66"/>
      <c r="H324" s="67"/>
      <c r="I324" s="68"/>
      <c r="J324" s="67"/>
      <c r="K324" s="67"/>
      <c r="L324" s="311">
        <v>0</v>
      </c>
      <c r="M324" s="312" t="str">
        <f t="shared" si="5"/>
        <v/>
      </c>
    </row>
    <row r="325" spans="2:13" x14ac:dyDescent="0.25">
      <c r="B325" s="348">
        <v>44530</v>
      </c>
      <c r="C325" s="65"/>
      <c r="D325" s="66"/>
      <c r="E325" s="66"/>
      <c r="F325" s="66"/>
      <c r="G325" s="66"/>
      <c r="H325" s="67"/>
      <c r="I325" s="68"/>
      <c r="J325" s="67"/>
      <c r="K325" s="67"/>
      <c r="L325" s="311">
        <v>0</v>
      </c>
      <c r="M325" s="312" t="str">
        <f t="shared" si="5"/>
        <v/>
      </c>
    </row>
    <row r="326" spans="2:13" x14ac:dyDescent="0.25">
      <c r="B326" s="348">
        <v>44530</v>
      </c>
      <c r="C326" s="65"/>
      <c r="D326" s="66"/>
      <c r="E326" s="66"/>
      <c r="F326" s="66"/>
      <c r="G326" s="66"/>
      <c r="H326" s="67"/>
      <c r="I326" s="68"/>
      <c r="J326" s="67"/>
      <c r="K326" s="67"/>
      <c r="L326" s="311">
        <v>0</v>
      </c>
      <c r="M326" s="312" t="str">
        <f t="shared" si="5"/>
        <v/>
      </c>
    </row>
    <row r="327" spans="2:13" x14ac:dyDescent="0.25">
      <c r="B327" s="348">
        <v>44530</v>
      </c>
      <c r="C327" s="65"/>
      <c r="D327" s="66"/>
      <c r="E327" s="66"/>
      <c r="F327" s="66"/>
      <c r="G327" s="66"/>
      <c r="H327" s="67"/>
      <c r="I327" s="68"/>
      <c r="J327" s="67"/>
      <c r="K327" s="67"/>
      <c r="L327" s="311">
        <v>0</v>
      </c>
      <c r="M327" s="312" t="str">
        <f t="shared" si="5"/>
        <v/>
      </c>
    </row>
    <row r="328" spans="2:13" x14ac:dyDescent="0.25">
      <c r="B328" s="348">
        <v>44530</v>
      </c>
      <c r="C328" s="65"/>
      <c r="D328" s="66"/>
      <c r="E328" s="66"/>
      <c r="F328" s="66"/>
      <c r="G328" s="66"/>
      <c r="H328" s="67"/>
      <c r="I328" s="68"/>
      <c r="J328" s="67"/>
      <c r="K328" s="67"/>
      <c r="L328" s="311">
        <v>0</v>
      </c>
      <c r="M328" s="312" t="str">
        <f t="shared" si="5"/>
        <v/>
      </c>
    </row>
    <row r="329" spans="2:13" x14ac:dyDescent="0.25">
      <c r="B329" s="348">
        <v>44530</v>
      </c>
      <c r="C329" s="65"/>
      <c r="D329" s="66"/>
      <c r="E329" s="66"/>
      <c r="F329" s="66"/>
      <c r="G329" s="66"/>
      <c r="H329" s="67"/>
      <c r="I329" s="68"/>
      <c r="J329" s="67"/>
      <c r="K329" s="67"/>
      <c r="L329" s="311">
        <v>0</v>
      </c>
      <c r="M329" s="312" t="str">
        <f t="shared" si="5"/>
        <v/>
      </c>
    </row>
    <row r="330" spans="2:13" x14ac:dyDescent="0.25">
      <c r="B330" s="348">
        <v>44530</v>
      </c>
      <c r="C330" s="65"/>
      <c r="D330" s="66"/>
      <c r="E330" s="66"/>
      <c r="F330" s="66"/>
      <c r="G330" s="66"/>
      <c r="H330" s="67"/>
      <c r="I330" s="68"/>
      <c r="J330" s="67"/>
      <c r="K330" s="67"/>
      <c r="L330" s="311">
        <v>0</v>
      </c>
      <c r="M330" s="312" t="str">
        <f t="shared" si="5"/>
        <v/>
      </c>
    </row>
    <row r="331" spans="2:13" x14ac:dyDescent="0.25">
      <c r="B331" s="348">
        <v>44530</v>
      </c>
      <c r="C331" s="65"/>
      <c r="D331" s="66"/>
      <c r="E331" s="66"/>
      <c r="F331" s="66"/>
      <c r="G331" s="66"/>
      <c r="H331" s="67"/>
      <c r="I331" s="68"/>
      <c r="J331" s="67"/>
      <c r="K331" s="67"/>
      <c r="L331" s="311">
        <v>0</v>
      </c>
      <c r="M331" s="312" t="str">
        <f t="shared" si="5"/>
        <v/>
      </c>
    </row>
    <row r="332" spans="2:13" x14ac:dyDescent="0.25">
      <c r="B332" s="348">
        <v>44530</v>
      </c>
      <c r="C332" s="65"/>
      <c r="D332" s="66"/>
      <c r="E332" s="66"/>
      <c r="F332" s="66"/>
      <c r="G332" s="66"/>
      <c r="H332" s="67"/>
      <c r="I332" s="68"/>
      <c r="J332" s="67"/>
      <c r="K332" s="67"/>
      <c r="L332" s="311">
        <v>0</v>
      </c>
      <c r="M332" s="312" t="str">
        <f t="shared" si="5"/>
        <v/>
      </c>
    </row>
    <row r="333" spans="2:13" x14ac:dyDescent="0.25">
      <c r="B333" s="348">
        <v>44530</v>
      </c>
      <c r="C333" s="65"/>
      <c r="D333" s="66"/>
      <c r="E333" s="66"/>
      <c r="F333" s="66"/>
      <c r="G333" s="66"/>
      <c r="H333" s="67"/>
      <c r="I333" s="68"/>
      <c r="J333" s="67"/>
      <c r="K333" s="67"/>
      <c r="L333" s="311">
        <v>0</v>
      </c>
      <c r="M333" s="312" t="str">
        <f t="shared" si="5"/>
        <v/>
      </c>
    </row>
    <row r="334" spans="2:13" x14ac:dyDescent="0.25">
      <c r="B334" s="348">
        <v>44530</v>
      </c>
      <c r="C334" s="65"/>
      <c r="D334" s="66"/>
      <c r="E334" s="66"/>
      <c r="F334" s="66"/>
      <c r="G334" s="66"/>
      <c r="H334" s="67"/>
      <c r="I334" s="68"/>
      <c r="J334" s="67"/>
      <c r="K334" s="67"/>
      <c r="L334" s="311">
        <v>0</v>
      </c>
      <c r="M334" s="312" t="str">
        <f t="shared" si="5"/>
        <v/>
      </c>
    </row>
    <row r="335" spans="2:13" x14ac:dyDescent="0.25">
      <c r="B335" s="348">
        <v>44530</v>
      </c>
      <c r="C335" s="65"/>
      <c r="D335" s="66"/>
      <c r="E335" s="66"/>
      <c r="F335" s="66"/>
      <c r="G335" s="66"/>
      <c r="H335" s="67"/>
      <c r="I335" s="68"/>
      <c r="J335" s="67"/>
      <c r="K335" s="67"/>
      <c r="L335" s="311">
        <v>0</v>
      </c>
      <c r="M335" s="312" t="str">
        <f t="shared" si="5"/>
        <v/>
      </c>
    </row>
    <row r="336" spans="2:13" x14ac:dyDescent="0.25">
      <c r="B336" s="348">
        <v>44530</v>
      </c>
      <c r="C336" s="65"/>
      <c r="D336" s="66"/>
      <c r="E336" s="66"/>
      <c r="F336" s="66"/>
      <c r="G336" s="66"/>
      <c r="H336" s="67"/>
      <c r="I336" s="68"/>
      <c r="J336" s="67"/>
      <c r="K336" s="67"/>
      <c r="L336" s="311">
        <v>0</v>
      </c>
      <c r="M336" s="312" t="str">
        <f t="shared" si="5"/>
        <v/>
      </c>
    </row>
    <row r="337" spans="2:13" x14ac:dyDescent="0.25">
      <c r="B337" s="348">
        <v>44530</v>
      </c>
      <c r="C337" s="65"/>
      <c r="D337" s="66"/>
      <c r="E337" s="66"/>
      <c r="F337" s="66"/>
      <c r="G337" s="66"/>
      <c r="H337" s="67"/>
      <c r="I337" s="68"/>
      <c r="J337" s="67"/>
      <c r="K337" s="67"/>
      <c r="L337" s="311">
        <v>0</v>
      </c>
      <c r="M337" s="312" t="str">
        <f t="shared" si="5"/>
        <v/>
      </c>
    </row>
    <row r="338" spans="2:13" x14ac:dyDescent="0.25">
      <c r="B338" s="348">
        <v>44530</v>
      </c>
      <c r="C338" s="65"/>
      <c r="D338" s="66"/>
      <c r="E338" s="66"/>
      <c r="F338" s="66"/>
      <c r="G338" s="66"/>
      <c r="H338" s="67"/>
      <c r="I338" s="68"/>
      <c r="J338" s="67"/>
      <c r="K338" s="67"/>
      <c r="L338" s="311">
        <v>0</v>
      </c>
      <c r="M338" s="312" t="str">
        <f t="shared" si="5"/>
        <v/>
      </c>
    </row>
    <row r="339" spans="2:13" x14ac:dyDescent="0.25">
      <c r="B339" s="348">
        <v>44530</v>
      </c>
      <c r="C339" s="65"/>
      <c r="D339" s="66"/>
      <c r="E339" s="66"/>
      <c r="F339" s="66"/>
      <c r="G339" s="66"/>
      <c r="H339" s="67"/>
      <c r="I339" s="68"/>
      <c r="J339" s="67"/>
      <c r="K339" s="67"/>
      <c r="L339" s="311">
        <v>0</v>
      </c>
      <c r="M339" s="312" t="str">
        <f t="shared" si="5"/>
        <v/>
      </c>
    </row>
    <row r="340" spans="2:13" x14ac:dyDescent="0.25">
      <c r="B340" s="348">
        <v>44530</v>
      </c>
      <c r="C340" s="65"/>
      <c r="D340" s="66"/>
      <c r="E340" s="66"/>
      <c r="F340" s="66"/>
      <c r="G340" s="66"/>
      <c r="H340" s="67"/>
      <c r="I340" s="68"/>
      <c r="J340" s="67"/>
      <c r="K340" s="67"/>
      <c r="L340" s="311">
        <v>0</v>
      </c>
      <c r="M340" s="312" t="str">
        <f t="shared" si="5"/>
        <v/>
      </c>
    </row>
    <row r="341" spans="2:13" x14ac:dyDescent="0.25">
      <c r="B341" s="348">
        <v>44530</v>
      </c>
      <c r="C341" s="65"/>
      <c r="D341" s="66"/>
      <c r="E341" s="66"/>
      <c r="F341" s="66"/>
      <c r="G341" s="66"/>
      <c r="H341" s="67"/>
      <c r="I341" s="68"/>
      <c r="J341" s="67"/>
      <c r="K341" s="67"/>
      <c r="L341" s="311">
        <v>0</v>
      </c>
      <c r="M341" s="312" t="str">
        <f t="shared" si="5"/>
        <v/>
      </c>
    </row>
    <row r="342" spans="2:13" x14ac:dyDescent="0.25">
      <c r="B342" s="348">
        <v>44530</v>
      </c>
      <c r="C342" s="65"/>
      <c r="D342" s="66"/>
      <c r="E342" s="66"/>
      <c r="F342" s="66"/>
      <c r="G342" s="66"/>
      <c r="H342" s="67"/>
      <c r="I342" s="68"/>
      <c r="J342" s="67"/>
      <c r="K342" s="67"/>
      <c r="L342" s="311">
        <v>0</v>
      </c>
      <c r="M342" s="312" t="str">
        <f t="shared" si="5"/>
        <v/>
      </c>
    </row>
    <row r="343" spans="2:13" x14ac:dyDescent="0.25">
      <c r="B343" s="348">
        <v>44530</v>
      </c>
      <c r="C343" s="65"/>
      <c r="D343" s="66"/>
      <c r="E343" s="66"/>
      <c r="F343" s="66"/>
      <c r="G343" s="66"/>
      <c r="H343" s="67"/>
      <c r="I343" s="68"/>
      <c r="J343" s="67"/>
      <c r="K343" s="67"/>
      <c r="L343" s="311">
        <v>0</v>
      </c>
      <c r="M343" s="312" t="str">
        <f t="shared" si="5"/>
        <v/>
      </c>
    </row>
    <row r="344" spans="2:13" x14ac:dyDescent="0.25">
      <c r="B344" s="348">
        <v>44530</v>
      </c>
      <c r="C344" s="65"/>
      <c r="D344" s="66"/>
      <c r="E344" s="66"/>
      <c r="F344" s="66"/>
      <c r="G344" s="66"/>
      <c r="H344" s="67"/>
      <c r="I344" s="68"/>
      <c r="J344" s="67"/>
      <c r="K344" s="67"/>
      <c r="L344" s="311">
        <v>0</v>
      </c>
      <c r="M344" s="312" t="str">
        <f t="shared" si="5"/>
        <v/>
      </c>
    </row>
    <row r="345" spans="2:13" x14ac:dyDescent="0.25">
      <c r="B345" s="348">
        <v>44530</v>
      </c>
      <c r="C345" s="65"/>
      <c r="D345" s="66"/>
      <c r="E345" s="66"/>
      <c r="F345" s="66"/>
      <c r="G345" s="66"/>
      <c r="H345" s="67"/>
      <c r="I345" s="68"/>
      <c r="J345" s="67"/>
      <c r="K345" s="67"/>
      <c r="L345" s="311">
        <v>0</v>
      </c>
      <c r="M345" s="312" t="str">
        <f t="shared" si="5"/>
        <v/>
      </c>
    </row>
    <row r="346" spans="2:13" x14ac:dyDescent="0.25">
      <c r="B346" s="348">
        <v>44530</v>
      </c>
      <c r="C346" s="65"/>
      <c r="D346" s="66"/>
      <c r="E346" s="66"/>
      <c r="F346" s="66"/>
      <c r="G346" s="66"/>
      <c r="H346" s="67"/>
      <c r="I346" s="68"/>
      <c r="J346" s="67"/>
      <c r="K346" s="67"/>
      <c r="L346" s="311">
        <v>0</v>
      </c>
      <c r="M346" s="312" t="str">
        <f t="shared" ref="M346:M409" si="6">IF(ISERROR(L346/SUM($L$88:$L$663)),"",L346/SUM($L$88:$L$663))</f>
        <v/>
      </c>
    </row>
    <row r="347" spans="2:13" x14ac:dyDescent="0.25">
      <c r="B347" s="348">
        <v>44530</v>
      </c>
      <c r="C347" s="65"/>
      <c r="D347" s="66"/>
      <c r="E347" s="66"/>
      <c r="F347" s="66"/>
      <c r="G347" s="66"/>
      <c r="H347" s="67"/>
      <c r="I347" s="68"/>
      <c r="J347" s="67"/>
      <c r="K347" s="67"/>
      <c r="L347" s="311">
        <v>0</v>
      </c>
      <c r="M347" s="312" t="str">
        <f t="shared" si="6"/>
        <v/>
      </c>
    </row>
    <row r="348" spans="2:13" x14ac:dyDescent="0.25">
      <c r="B348" s="348">
        <v>44530</v>
      </c>
      <c r="C348" s="65"/>
      <c r="D348" s="66"/>
      <c r="E348" s="66"/>
      <c r="F348" s="66"/>
      <c r="G348" s="66"/>
      <c r="H348" s="67"/>
      <c r="I348" s="68"/>
      <c r="J348" s="67"/>
      <c r="K348" s="67"/>
      <c r="L348" s="311">
        <v>0</v>
      </c>
      <c r="M348" s="312" t="str">
        <f t="shared" si="6"/>
        <v/>
      </c>
    </row>
    <row r="349" spans="2:13" x14ac:dyDescent="0.25">
      <c r="B349" s="348">
        <v>44530</v>
      </c>
      <c r="C349" s="65"/>
      <c r="D349" s="66"/>
      <c r="E349" s="66"/>
      <c r="F349" s="66"/>
      <c r="G349" s="66"/>
      <c r="H349" s="67"/>
      <c r="I349" s="68"/>
      <c r="J349" s="67"/>
      <c r="K349" s="67"/>
      <c r="L349" s="311">
        <v>0</v>
      </c>
      <c r="M349" s="312" t="str">
        <f t="shared" si="6"/>
        <v/>
      </c>
    </row>
    <row r="350" spans="2:13" x14ac:dyDescent="0.25">
      <c r="B350" s="348">
        <v>44530</v>
      </c>
      <c r="C350" s="65"/>
      <c r="D350" s="66"/>
      <c r="E350" s="66"/>
      <c r="F350" s="66"/>
      <c r="G350" s="66"/>
      <c r="H350" s="67"/>
      <c r="I350" s="68"/>
      <c r="J350" s="67"/>
      <c r="K350" s="67"/>
      <c r="L350" s="311">
        <v>0</v>
      </c>
      <c r="M350" s="312" t="str">
        <f t="shared" si="6"/>
        <v/>
      </c>
    </row>
    <row r="351" spans="2:13" x14ac:dyDescent="0.25">
      <c r="B351" s="348">
        <v>44530</v>
      </c>
      <c r="C351" s="65"/>
      <c r="D351" s="66"/>
      <c r="E351" s="66"/>
      <c r="F351" s="66"/>
      <c r="G351" s="66"/>
      <c r="H351" s="67"/>
      <c r="I351" s="68"/>
      <c r="J351" s="67"/>
      <c r="K351" s="67"/>
      <c r="L351" s="311">
        <v>0</v>
      </c>
      <c r="M351" s="312" t="str">
        <f t="shared" si="6"/>
        <v/>
      </c>
    </row>
    <row r="352" spans="2:13" x14ac:dyDescent="0.25">
      <c r="B352" s="348">
        <v>44530</v>
      </c>
      <c r="C352" s="65"/>
      <c r="D352" s="66"/>
      <c r="E352" s="66"/>
      <c r="F352" s="66"/>
      <c r="G352" s="66"/>
      <c r="H352" s="67"/>
      <c r="I352" s="68"/>
      <c r="J352" s="67"/>
      <c r="K352" s="67"/>
      <c r="L352" s="311">
        <v>0</v>
      </c>
      <c r="M352" s="312" t="str">
        <f t="shared" si="6"/>
        <v/>
      </c>
    </row>
    <row r="353" spans="2:13" x14ac:dyDescent="0.25">
      <c r="B353" s="348">
        <v>44530</v>
      </c>
      <c r="C353" s="65"/>
      <c r="D353" s="66"/>
      <c r="E353" s="66"/>
      <c r="F353" s="66"/>
      <c r="G353" s="66"/>
      <c r="H353" s="67"/>
      <c r="I353" s="68"/>
      <c r="J353" s="67"/>
      <c r="K353" s="67"/>
      <c r="L353" s="311">
        <v>0</v>
      </c>
      <c r="M353" s="312" t="str">
        <f t="shared" si="6"/>
        <v/>
      </c>
    </row>
    <row r="354" spans="2:13" x14ac:dyDescent="0.25">
      <c r="B354" s="348">
        <v>44530</v>
      </c>
      <c r="C354" s="65"/>
      <c r="D354" s="66"/>
      <c r="E354" s="66"/>
      <c r="F354" s="66"/>
      <c r="G354" s="66"/>
      <c r="H354" s="67"/>
      <c r="I354" s="68"/>
      <c r="J354" s="67"/>
      <c r="K354" s="67"/>
      <c r="L354" s="311">
        <v>0</v>
      </c>
      <c r="M354" s="312" t="str">
        <f t="shared" si="6"/>
        <v/>
      </c>
    </row>
    <row r="355" spans="2:13" x14ac:dyDescent="0.25">
      <c r="B355" s="348">
        <v>44530</v>
      </c>
      <c r="C355" s="65"/>
      <c r="D355" s="66"/>
      <c r="E355" s="66"/>
      <c r="F355" s="66"/>
      <c r="G355" s="66"/>
      <c r="H355" s="67"/>
      <c r="I355" s="68"/>
      <c r="J355" s="67"/>
      <c r="K355" s="67"/>
      <c r="L355" s="311">
        <v>0</v>
      </c>
      <c r="M355" s="312" t="str">
        <f t="shared" si="6"/>
        <v/>
      </c>
    </row>
    <row r="356" spans="2:13" x14ac:dyDescent="0.25">
      <c r="B356" s="348">
        <v>44530</v>
      </c>
      <c r="C356" s="65"/>
      <c r="D356" s="66"/>
      <c r="E356" s="66"/>
      <c r="F356" s="66"/>
      <c r="G356" s="66"/>
      <c r="H356" s="67"/>
      <c r="I356" s="68"/>
      <c r="J356" s="67"/>
      <c r="K356" s="67"/>
      <c r="L356" s="311">
        <v>0</v>
      </c>
      <c r="M356" s="312" t="str">
        <f t="shared" si="6"/>
        <v/>
      </c>
    </row>
    <row r="357" spans="2:13" x14ac:dyDescent="0.25">
      <c r="B357" s="348">
        <v>44530</v>
      </c>
      <c r="C357" s="65"/>
      <c r="D357" s="66"/>
      <c r="E357" s="66"/>
      <c r="F357" s="66"/>
      <c r="G357" s="66"/>
      <c r="H357" s="67"/>
      <c r="I357" s="68"/>
      <c r="J357" s="67"/>
      <c r="K357" s="67"/>
      <c r="L357" s="311">
        <v>0</v>
      </c>
      <c r="M357" s="312" t="str">
        <f t="shared" si="6"/>
        <v/>
      </c>
    </row>
    <row r="358" spans="2:13" x14ac:dyDescent="0.25">
      <c r="B358" s="348">
        <v>44530</v>
      </c>
      <c r="C358" s="65"/>
      <c r="D358" s="66"/>
      <c r="E358" s="66"/>
      <c r="F358" s="66"/>
      <c r="G358" s="66"/>
      <c r="H358" s="67"/>
      <c r="I358" s="68"/>
      <c r="J358" s="67"/>
      <c r="K358" s="67"/>
      <c r="L358" s="311">
        <v>0</v>
      </c>
      <c r="M358" s="312" t="str">
        <f t="shared" si="6"/>
        <v/>
      </c>
    </row>
    <row r="359" spans="2:13" x14ac:dyDescent="0.25">
      <c r="B359" s="348">
        <v>44530</v>
      </c>
      <c r="C359" s="65"/>
      <c r="D359" s="66"/>
      <c r="E359" s="66"/>
      <c r="F359" s="66"/>
      <c r="G359" s="66"/>
      <c r="H359" s="67"/>
      <c r="I359" s="68"/>
      <c r="J359" s="67"/>
      <c r="K359" s="67"/>
      <c r="L359" s="311">
        <v>0</v>
      </c>
      <c r="M359" s="312" t="str">
        <f t="shared" si="6"/>
        <v/>
      </c>
    </row>
    <row r="360" spans="2:13" x14ac:dyDescent="0.25">
      <c r="B360" s="348">
        <v>44530</v>
      </c>
      <c r="C360" s="65"/>
      <c r="D360" s="66"/>
      <c r="E360" s="66"/>
      <c r="F360" s="66"/>
      <c r="G360" s="66"/>
      <c r="H360" s="67"/>
      <c r="I360" s="68"/>
      <c r="J360" s="67"/>
      <c r="K360" s="67"/>
      <c r="L360" s="311">
        <v>0</v>
      </c>
      <c r="M360" s="312" t="str">
        <f t="shared" si="6"/>
        <v/>
      </c>
    </row>
    <row r="361" spans="2:13" x14ac:dyDescent="0.25">
      <c r="B361" s="348">
        <v>44530</v>
      </c>
      <c r="C361" s="65"/>
      <c r="D361" s="66"/>
      <c r="E361" s="66"/>
      <c r="F361" s="66"/>
      <c r="G361" s="66"/>
      <c r="H361" s="67"/>
      <c r="I361" s="68"/>
      <c r="J361" s="67"/>
      <c r="K361" s="67"/>
      <c r="L361" s="311">
        <v>0</v>
      </c>
      <c r="M361" s="312" t="str">
        <f t="shared" si="6"/>
        <v/>
      </c>
    </row>
    <row r="362" spans="2:13" x14ac:dyDescent="0.25">
      <c r="B362" s="348">
        <v>44530</v>
      </c>
      <c r="C362" s="65"/>
      <c r="D362" s="66"/>
      <c r="E362" s="66"/>
      <c r="F362" s="66"/>
      <c r="G362" s="66"/>
      <c r="H362" s="67"/>
      <c r="I362" s="68"/>
      <c r="J362" s="67"/>
      <c r="K362" s="67"/>
      <c r="L362" s="311">
        <v>0</v>
      </c>
      <c r="M362" s="312" t="str">
        <f t="shared" si="6"/>
        <v/>
      </c>
    </row>
    <row r="363" spans="2:13" x14ac:dyDescent="0.25">
      <c r="B363" s="348">
        <v>44530</v>
      </c>
      <c r="C363" s="65"/>
      <c r="D363" s="66"/>
      <c r="E363" s="66"/>
      <c r="F363" s="66"/>
      <c r="G363" s="66"/>
      <c r="H363" s="67"/>
      <c r="I363" s="68"/>
      <c r="J363" s="67"/>
      <c r="K363" s="67"/>
      <c r="L363" s="311">
        <v>0</v>
      </c>
      <c r="M363" s="312" t="str">
        <f t="shared" si="6"/>
        <v/>
      </c>
    </row>
    <row r="364" spans="2:13" x14ac:dyDescent="0.25">
      <c r="B364" s="348">
        <v>44530</v>
      </c>
      <c r="C364" s="65"/>
      <c r="D364" s="66"/>
      <c r="E364" s="66"/>
      <c r="F364" s="66"/>
      <c r="G364" s="66"/>
      <c r="H364" s="67"/>
      <c r="I364" s="68"/>
      <c r="J364" s="67"/>
      <c r="K364" s="67"/>
      <c r="L364" s="311">
        <v>0</v>
      </c>
      <c r="M364" s="312" t="str">
        <f t="shared" si="6"/>
        <v/>
      </c>
    </row>
    <row r="365" spans="2:13" x14ac:dyDescent="0.25">
      <c r="B365" s="348">
        <v>44530</v>
      </c>
      <c r="C365" s="65"/>
      <c r="D365" s="66"/>
      <c r="E365" s="66"/>
      <c r="F365" s="66"/>
      <c r="G365" s="66"/>
      <c r="H365" s="67"/>
      <c r="I365" s="68"/>
      <c r="J365" s="67"/>
      <c r="K365" s="67"/>
      <c r="L365" s="311">
        <v>0</v>
      </c>
      <c r="M365" s="312" t="str">
        <f t="shared" si="6"/>
        <v/>
      </c>
    </row>
    <row r="366" spans="2:13" x14ac:dyDescent="0.25">
      <c r="B366" s="348">
        <v>44530</v>
      </c>
      <c r="C366" s="65"/>
      <c r="D366" s="66"/>
      <c r="E366" s="66"/>
      <c r="F366" s="66"/>
      <c r="G366" s="66"/>
      <c r="H366" s="67"/>
      <c r="I366" s="68"/>
      <c r="J366" s="67"/>
      <c r="K366" s="67"/>
      <c r="L366" s="311">
        <v>0</v>
      </c>
      <c r="M366" s="312" t="str">
        <f t="shared" si="6"/>
        <v/>
      </c>
    </row>
    <row r="367" spans="2:13" x14ac:dyDescent="0.25">
      <c r="B367" s="348">
        <v>44530</v>
      </c>
      <c r="C367" s="65"/>
      <c r="D367" s="66"/>
      <c r="E367" s="66"/>
      <c r="F367" s="66"/>
      <c r="G367" s="66"/>
      <c r="H367" s="67"/>
      <c r="I367" s="68"/>
      <c r="J367" s="67"/>
      <c r="K367" s="67"/>
      <c r="L367" s="311">
        <v>0</v>
      </c>
      <c r="M367" s="312" t="str">
        <f t="shared" si="6"/>
        <v/>
      </c>
    </row>
    <row r="368" spans="2:13" x14ac:dyDescent="0.25">
      <c r="B368" s="348">
        <v>44530</v>
      </c>
      <c r="C368" s="65"/>
      <c r="D368" s="66"/>
      <c r="E368" s="66"/>
      <c r="F368" s="66"/>
      <c r="G368" s="66"/>
      <c r="H368" s="67"/>
      <c r="I368" s="68"/>
      <c r="J368" s="67"/>
      <c r="K368" s="67"/>
      <c r="L368" s="311">
        <v>0</v>
      </c>
      <c r="M368" s="312" t="str">
        <f t="shared" si="6"/>
        <v/>
      </c>
    </row>
    <row r="369" spans="2:13" x14ac:dyDescent="0.25">
      <c r="B369" s="348">
        <v>44530</v>
      </c>
      <c r="C369" s="65"/>
      <c r="D369" s="66"/>
      <c r="E369" s="66"/>
      <c r="F369" s="66"/>
      <c r="G369" s="66"/>
      <c r="H369" s="67"/>
      <c r="I369" s="68"/>
      <c r="J369" s="67"/>
      <c r="K369" s="67"/>
      <c r="L369" s="311">
        <v>0</v>
      </c>
      <c r="M369" s="312" t="str">
        <f t="shared" si="6"/>
        <v/>
      </c>
    </row>
    <row r="370" spans="2:13" x14ac:dyDescent="0.25">
      <c r="B370" s="348">
        <v>44530</v>
      </c>
      <c r="C370" s="65"/>
      <c r="D370" s="66"/>
      <c r="E370" s="66"/>
      <c r="F370" s="66"/>
      <c r="G370" s="66"/>
      <c r="H370" s="67"/>
      <c r="I370" s="68"/>
      <c r="J370" s="67"/>
      <c r="K370" s="67"/>
      <c r="L370" s="311">
        <v>0</v>
      </c>
      <c r="M370" s="312" t="str">
        <f t="shared" si="6"/>
        <v/>
      </c>
    </row>
    <row r="371" spans="2:13" x14ac:dyDescent="0.25">
      <c r="B371" s="348">
        <v>44530</v>
      </c>
      <c r="C371" s="65"/>
      <c r="D371" s="66"/>
      <c r="E371" s="66"/>
      <c r="F371" s="66"/>
      <c r="G371" s="66"/>
      <c r="H371" s="67"/>
      <c r="I371" s="68"/>
      <c r="J371" s="67"/>
      <c r="K371" s="67"/>
      <c r="L371" s="311">
        <v>0</v>
      </c>
      <c r="M371" s="312" t="str">
        <f t="shared" si="6"/>
        <v/>
      </c>
    </row>
    <row r="372" spans="2:13" x14ac:dyDescent="0.25">
      <c r="B372" s="348">
        <v>44530</v>
      </c>
      <c r="C372" s="65"/>
      <c r="D372" s="66"/>
      <c r="E372" s="66"/>
      <c r="F372" s="66"/>
      <c r="G372" s="66"/>
      <c r="H372" s="67"/>
      <c r="I372" s="68"/>
      <c r="J372" s="67"/>
      <c r="K372" s="67"/>
      <c r="L372" s="311">
        <v>0</v>
      </c>
      <c r="M372" s="312" t="str">
        <f t="shared" si="6"/>
        <v/>
      </c>
    </row>
    <row r="373" spans="2:13" x14ac:dyDescent="0.25">
      <c r="B373" s="348">
        <v>44530</v>
      </c>
      <c r="C373" s="65"/>
      <c r="D373" s="66"/>
      <c r="E373" s="66"/>
      <c r="F373" s="66"/>
      <c r="G373" s="66"/>
      <c r="H373" s="67"/>
      <c r="I373" s="68"/>
      <c r="J373" s="67"/>
      <c r="K373" s="67"/>
      <c r="L373" s="311">
        <v>0</v>
      </c>
      <c r="M373" s="312" t="str">
        <f t="shared" si="6"/>
        <v/>
      </c>
    </row>
    <row r="374" spans="2:13" x14ac:dyDescent="0.25">
      <c r="B374" s="348">
        <v>44530</v>
      </c>
      <c r="C374" s="65"/>
      <c r="D374" s="66"/>
      <c r="E374" s="66"/>
      <c r="F374" s="66"/>
      <c r="G374" s="66"/>
      <c r="H374" s="67"/>
      <c r="I374" s="68"/>
      <c r="J374" s="67"/>
      <c r="K374" s="67"/>
      <c r="L374" s="311">
        <v>0</v>
      </c>
      <c r="M374" s="312" t="str">
        <f t="shared" si="6"/>
        <v/>
      </c>
    </row>
    <row r="375" spans="2:13" x14ac:dyDescent="0.25">
      <c r="B375" s="348">
        <v>44530</v>
      </c>
      <c r="C375" s="65"/>
      <c r="D375" s="66"/>
      <c r="E375" s="66"/>
      <c r="F375" s="66"/>
      <c r="G375" s="66"/>
      <c r="H375" s="67"/>
      <c r="I375" s="68"/>
      <c r="J375" s="67"/>
      <c r="K375" s="67"/>
      <c r="L375" s="311">
        <v>0</v>
      </c>
      <c r="M375" s="312" t="str">
        <f t="shared" si="6"/>
        <v/>
      </c>
    </row>
    <row r="376" spans="2:13" x14ac:dyDescent="0.25">
      <c r="B376" s="348">
        <v>44530</v>
      </c>
      <c r="C376" s="65"/>
      <c r="D376" s="66"/>
      <c r="E376" s="66"/>
      <c r="F376" s="66"/>
      <c r="G376" s="66"/>
      <c r="H376" s="67"/>
      <c r="I376" s="68"/>
      <c r="J376" s="67"/>
      <c r="K376" s="67"/>
      <c r="L376" s="311">
        <v>0</v>
      </c>
      <c r="M376" s="312" t="str">
        <f t="shared" si="6"/>
        <v/>
      </c>
    </row>
    <row r="377" spans="2:13" x14ac:dyDescent="0.25">
      <c r="B377" s="348">
        <v>44530</v>
      </c>
      <c r="C377" s="65"/>
      <c r="D377" s="66"/>
      <c r="E377" s="66"/>
      <c r="F377" s="66"/>
      <c r="G377" s="66"/>
      <c r="H377" s="67"/>
      <c r="I377" s="68"/>
      <c r="J377" s="67"/>
      <c r="K377" s="67"/>
      <c r="L377" s="311">
        <v>0</v>
      </c>
      <c r="M377" s="312" t="str">
        <f t="shared" si="6"/>
        <v/>
      </c>
    </row>
    <row r="378" spans="2:13" x14ac:dyDescent="0.25">
      <c r="B378" s="348">
        <v>44530</v>
      </c>
      <c r="C378" s="65"/>
      <c r="D378" s="66"/>
      <c r="E378" s="66"/>
      <c r="F378" s="66"/>
      <c r="G378" s="66"/>
      <c r="H378" s="67"/>
      <c r="I378" s="68"/>
      <c r="J378" s="67"/>
      <c r="K378" s="67"/>
      <c r="L378" s="311">
        <v>0</v>
      </c>
      <c r="M378" s="312" t="str">
        <f t="shared" si="6"/>
        <v/>
      </c>
    </row>
    <row r="379" spans="2:13" x14ac:dyDescent="0.25">
      <c r="B379" s="348">
        <v>44530</v>
      </c>
      <c r="C379" s="65"/>
      <c r="D379" s="66"/>
      <c r="E379" s="66"/>
      <c r="F379" s="66"/>
      <c r="G379" s="66"/>
      <c r="H379" s="67"/>
      <c r="I379" s="68"/>
      <c r="J379" s="67"/>
      <c r="K379" s="67"/>
      <c r="L379" s="311">
        <v>0</v>
      </c>
      <c r="M379" s="312" t="str">
        <f t="shared" si="6"/>
        <v/>
      </c>
    </row>
    <row r="380" spans="2:13" x14ac:dyDescent="0.25">
      <c r="B380" s="348">
        <v>44530</v>
      </c>
      <c r="C380" s="65"/>
      <c r="D380" s="66"/>
      <c r="E380" s="66"/>
      <c r="F380" s="66"/>
      <c r="G380" s="66"/>
      <c r="H380" s="67"/>
      <c r="I380" s="68"/>
      <c r="J380" s="67"/>
      <c r="K380" s="67"/>
      <c r="L380" s="311">
        <v>0</v>
      </c>
      <c r="M380" s="312" t="str">
        <f t="shared" si="6"/>
        <v/>
      </c>
    </row>
    <row r="381" spans="2:13" x14ac:dyDescent="0.25">
      <c r="B381" s="348">
        <v>44530</v>
      </c>
      <c r="C381" s="65"/>
      <c r="D381" s="66"/>
      <c r="E381" s="66"/>
      <c r="F381" s="66"/>
      <c r="G381" s="66"/>
      <c r="H381" s="67"/>
      <c r="I381" s="68"/>
      <c r="J381" s="67"/>
      <c r="K381" s="67"/>
      <c r="L381" s="311">
        <v>0</v>
      </c>
      <c r="M381" s="312" t="str">
        <f t="shared" si="6"/>
        <v/>
      </c>
    </row>
    <row r="382" spans="2:13" x14ac:dyDescent="0.25">
      <c r="B382" s="348">
        <v>44530</v>
      </c>
      <c r="C382" s="65"/>
      <c r="D382" s="66"/>
      <c r="E382" s="66"/>
      <c r="F382" s="66"/>
      <c r="G382" s="66"/>
      <c r="H382" s="67"/>
      <c r="I382" s="68"/>
      <c r="J382" s="67"/>
      <c r="K382" s="67"/>
      <c r="L382" s="311">
        <v>0</v>
      </c>
      <c r="M382" s="312" t="str">
        <f t="shared" si="6"/>
        <v/>
      </c>
    </row>
    <row r="383" spans="2:13" x14ac:dyDescent="0.25">
      <c r="B383" s="348">
        <v>44530</v>
      </c>
      <c r="C383" s="65"/>
      <c r="D383" s="66"/>
      <c r="E383" s="66"/>
      <c r="F383" s="66"/>
      <c r="G383" s="66"/>
      <c r="H383" s="67"/>
      <c r="I383" s="68"/>
      <c r="J383" s="67"/>
      <c r="K383" s="67"/>
      <c r="L383" s="311">
        <v>0</v>
      </c>
      <c r="M383" s="312" t="str">
        <f t="shared" si="6"/>
        <v/>
      </c>
    </row>
    <row r="384" spans="2:13" x14ac:dyDescent="0.25">
      <c r="B384" s="348">
        <v>44530</v>
      </c>
      <c r="C384" s="65"/>
      <c r="D384" s="66"/>
      <c r="E384" s="66"/>
      <c r="F384" s="66"/>
      <c r="G384" s="66"/>
      <c r="H384" s="67"/>
      <c r="I384" s="68"/>
      <c r="J384" s="67"/>
      <c r="K384" s="67"/>
      <c r="L384" s="311">
        <v>0</v>
      </c>
      <c r="M384" s="312" t="str">
        <f t="shared" si="6"/>
        <v/>
      </c>
    </row>
    <row r="385" spans="2:13" x14ac:dyDescent="0.25">
      <c r="B385" s="348">
        <v>44530</v>
      </c>
      <c r="C385" s="65"/>
      <c r="D385" s="66"/>
      <c r="E385" s="66"/>
      <c r="F385" s="66"/>
      <c r="G385" s="66"/>
      <c r="H385" s="67"/>
      <c r="I385" s="68"/>
      <c r="J385" s="67"/>
      <c r="K385" s="67"/>
      <c r="L385" s="311">
        <v>0</v>
      </c>
      <c r="M385" s="312" t="str">
        <f t="shared" si="6"/>
        <v/>
      </c>
    </row>
    <row r="386" spans="2:13" x14ac:dyDescent="0.25">
      <c r="B386" s="348">
        <v>44530</v>
      </c>
      <c r="C386" s="65"/>
      <c r="D386" s="66"/>
      <c r="E386" s="66"/>
      <c r="F386" s="66"/>
      <c r="G386" s="66"/>
      <c r="H386" s="67"/>
      <c r="I386" s="68"/>
      <c r="J386" s="67"/>
      <c r="K386" s="67"/>
      <c r="L386" s="311">
        <v>0</v>
      </c>
      <c r="M386" s="312" t="str">
        <f t="shared" si="6"/>
        <v/>
      </c>
    </row>
    <row r="387" spans="2:13" x14ac:dyDescent="0.25">
      <c r="B387" s="348">
        <v>44530</v>
      </c>
      <c r="C387" s="65"/>
      <c r="D387" s="66"/>
      <c r="E387" s="66"/>
      <c r="F387" s="66"/>
      <c r="G387" s="66"/>
      <c r="H387" s="67"/>
      <c r="I387" s="68"/>
      <c r="J387" s="67"/>
      <c r="K387" s="67"/>
      <c r="L387" s="311">
        <v>0</v>
      </c>
      <c r="M387" s="312" t="str">
        <f t="shared" si="6"/>
        <v/>
      </c>
    </row>
    <row r="388" spans="2:13" x14ac:dyDescent="0.25">
      <c r="B388" s="348">
        <v>44530</v>
      </c>
      <c r="C388" s="65"/>
      <c r="D388" s="66"/>
      <c r="E388" s="66"/>
      <c r="F388" s="66"/>
      <c r="G388" s="66"/>
      <c r="H388" s="67"/>
      <c r="I388" s="68"/>
      <c r="J388" s="67"/>
      <c r="K388" s="67"/>
      <c r="L388" s="311">
        <v>0</v>
      </c>
      <c r="M388" s="312" t="str">
        <f t="shared" si="6"/>
        <v/>
      </c>
    </row>
    <row r="389" spans="2:13" x14ac:dyDescent="0.25">
      <c r="B389" s="348">
        <v>44530</v>
      </c>
      <c r="C389" s="65"/>
      <c r="D389" s="66"/>
      <c r="E389" s="66"/>
      <c r="F389" s="66"/>
      <c r="G389" s="66"/>
      <c r="H389" s="67"/>
      <c r="I389" s="68"/>
      <c r="J389" s="67"/>
      <c r="K389" s="67"/>
      <c r="L389" s="311">
        <v>0</v>
      </c>
      <c r="M389" s="312" t="str">
        <f t="shared" si="6"/>
        <v/>
      </c>
    </row>
    <row r="390" spans="2:13" x14ac:dyDescent="0.25">
      <c r="B390" s="348">
        <v>44530</v>
      </c>
      <c r="C390" s="65"/>
      <c r="D390" s="66"/>
      <c r="E390" s="66"/>
      <c r="F390" s="66"/>
      <c r="G390" s="66"/>
      <c r="H390" s="67"/>
      <c r="I390" s="68"/>
      <c r="J390" s="67"/>
      <c r="K390" s="67"/>
      <c r="L390" s="311">
        <v>0</v>
      </c>
      <c r="M390" s="312" t="str">
        <f t="shared" si="6"/>
        <v/>
      </c>
    </row>
    <row r="391" spans="2:13" x14ac:dyDescent="0.25">
      <c r="B391" s="348">
        <v>44530</v>
      </c>
      <c r="C391" s="65"/>
      <c r="D391" s="66"/>
      <c r="E391" s="66"/>
      <c r="F391" s="66"/>
      <c r="G391" s="66"/>
      <c r="H391" s="67"/>
      <c r="I391" s="68"/>
      <c r="J391" s="67"/>
      <c r="K391" s="67"/>
      <c r="L391" s="311">
        <v>0</v>
      </c>
      <c r="M391" s="312" t="str">
        <f t="shared" si="6"/>
        <v/>
      </c>
    </row>
    <row r="392" spans="2:13" x14ac:dyDescent="0.25">
      <c r="B392" s="348">
        <v>44530</v>
      </c>
      <c r="C392" s="65"/>
      <c r="D392" s="66"/>
      <c r="E392" s="66"/>
      <c r="F392" s="66"/>
      <c r="G392" s="66"/>
      <c r="H392" s="67"/>
      <c r="I392" s="68"/>
      <c r="J392" s="67"/>
      <c r="K392" s="67"/>
      <c r="L392" s="311">
        <v>0</v>
      </c>
      <c r="M392" s="312" t="str">
        <f t="shared" si="6"/>
        <v/>
      </c>
    </row>
    <row r="393" spans="2:13" x14ac:dyDescent="0.25">
      <c r="B393" s="348">
        <v>44530</v>
      </c>
      <c r="C393" s="65"/>
      <c r="D393" s="66"/>
      <c r="E393" s="66"/>
      <c r="F393" s="66"/>
      <c r="G393" s="66"/>
      <c r="H393" s="67"/>
      <c r="I393" s="68"/>
      <c r="J393" s="67"/>
      <c r="K393" s="67"/>
      <c r="L393" s="311">
        <v>0</v>
      </c>
      <c r="M393" s="312" t="str">
        <f t="shared" si="6"/>
        <v/>
      </c>
    </row>
    <row r="394" spans="2:13" x14ac:dyDescent="0.25">
      <c r="B394" s="348">
        <v>44530</v>
      </c>
      <c r="C394" s="65"/>
      <c r="D394" s="66"/>
      <c r="E394" s="66"/>
      <c r="F394" s="66"/>
      <c r="G394" s="66"/>
      <c r="H394" s="67"/>
      <c r="I394" s="68"/>
      <c r="J394" s="67"/>
      <c r="K394" s="67"/>
      <c r="L394" s="311">
        <v>0</v>
      </c>
      <c r="M394" s="312" t="str">
        <f t="shared" si="6"/>
        <v/>
      </c>
    </row>
    <row r="395" spans="2:13" x14ac:dyDescent="0.25">
      <c r="B395" s="348">
        <v>44530</v>
      </c>
      <c r="C395" s="65"/>
      <c r="D395" s="66"/>
      <c r="E395" s="66"/>
      <c r="F395" s="66"/>
      <c r="G395" s="66"/>
      <c r="H395" s="67"/>
      <c r="I395" s="68"/>
      <c r="J395" s="67"/>
      <c r="K395" s="67"/>
      <c r="L395" s="311">
        <v>0</v>
      </c>
      <c r="M395" s="312" t="str">
        <f t="shared" si="6"/>
        <v/>
      </c>
    </row>
    <row r="396" spans="2:13" x14ac:dyDescent="0.25">
      <c r="B396" s="348">
        <v>44530</v>
      </c>
      <c r="C396" s="65"/>
      <c r="D396" s="66"/>
      <c r="E396" s="66"/>
      <c r="F396" s="66"/>
      <c r="G396" s="66"/>
      <c r="H396" s="67"/>
      <c r="I396" s="68"/>
      <c r="J396" s="67"/>
      <c r="K396" s="67"/>
      <c r="L396" s="311">
        <v>0</v>
      </c>
      <c r="M396" s="312" t="str">
        <f t="shared" si="6"/>
        <v/>
      </c>
    </row>
    <row r="397" spans="2:13" x14ac:dyDescent="0.25">
      <c r="B397" s="348">
        <v>44530</v>
      </c>
      <c r="C397" s="65"/>
      <c r="D397" s="66"/>
      <c r="E397" s="66"/>
      <c r="F397" s="66"/>
      <c r="G397" s="66"/>
      <c r="H397" s="67"/>
      <c r="I397" s="68"/>
      <c r="J397" s="67"/>
      <c r="K397" s="67"/>
      <c r="L397" s="311">
        <v>0</v>
      </c>
      <c r="M397" s="312" t="str">
        <f t="shared" si="6"/>
        <v/>
      </c>
    </row>
    <row r="398" spans="2:13" x14ac:dyDescent="0.25">
      <c r="B398" s="348">
        <v>44530</v>
      </c>
      <c r="C398" s="65"/>
      <c r="D398" s="66"/>
      <c r="E398" s="66"/>
      <c r="F398" s="66"/>
      <c r="G398" s="66"/>
      <c r="H398" s="67"/>
      <c r="I398" s="68"/>
      <c r="J398" s="67"/>
      <c r="K398" s="67"/>
      <c r="L398" s="311">
        <v>0</v>
      </c>
      <c r="M398" s="312" t="str">
        <f t="shared" si="6"/>
        <v/>
      </c>
    </row>
    <row r="399" spans="2:13" x14ac:dyDescent="0.25">
      <c r="B399" s="348">
        <v>44530</v>
      </c>
      <c r="C399" s="65"/>
      <c r="D399" s="66"/>
      <c r="E399" s="66"/>
      <c r="F399" s="66"/>
      <c r="G399" s="66"/>
      <c r="H399" s="67"/>
      <c r="I399" s="68"/>
      <c r="J399" s="67"/>
      <c r="K399" s="67"/>
      <c r="L399" s="311">
        <v>0</v>
      </c>
      <c r="M399" s="312" t="str">
        <f t="shared" si="6"/>
        <v/>
      </c>
    </row>
    <row r="400" spans="2:13" x14ac:dyDescent="0.25">
      <c r="B400" s="348">
        <v>44530</v>
      </c>
      <c r="C400" s="65"/>
      <c r="D400" s="66"/>
      <c r="E400" s="66"/>
      <c r="F400" s="66"/>
      <c r="G400" s="66"/>
      <c r="H400" s="67"/>
      <c r="I400" s="68"/>
      <c r="J400" s="67"/>
      <c r="K400" s="67"/>
      <c r="L400" s="311">
        <v>0</v>
      </c>
      <c r="M400" s="312" t="str">
        <f t="shared" si="6"/>
        <v/>
      </c>
    </row>
    <row r="401" spans="2:13" x14ac:dyDescent="0.25">
      <c r="B401" s="348">
        <v>44530</v>
      </c>
      <c r="C401" s="65"/>
      <c r="D401" s="66"/>
      <c r="E401" s="66"/>
      <c r="F401" s="66"/>
      <c r="G401" s="66"/>
      <c r="H401" s="67"/>
      <c r="I401" s="68"/>
      <c r="J401" s="67"/>
      <c r="K401" s="67"/>
      <c r="L401" s="311">
        <v>0</v>
      </c>
      <c r="M401" s="312" t="str">
        <f t="shared" si="6"/>
        <v/>
      </c>
    </row>
    <row r="402" spans="2:13" x14ac:dyDescent="0.25">
      <c r="B402" s="348">
        <v>44530</v>
      </c>
      <c r="C402" s="65"/>
      <c r="D402" s="66"/>
      <c r="E402" s="66"/>
      <c r="F402" s="66"/>
      <c r="G402" s="66"/>
      <c r="H402" s="67"/>
      <c r="I402" s="68"/>
      <c r="J402" s="67"/>
      <c r="K402" s="67"/>
      <c r="L402" s="311">
        <v>0</v>
      </c>
      <c r="M402" s="312" t="str">
        <f t="shared" si="6"/>
        <v/>
      </c>
    </row>
    <row r="403" spans="2:13" x14ac:dyDescent="0.25">
      <c r="B403" s="348">
        <v>44530</v>
      </c>
      <c r="C403" s="65"/>
      <c r="D403" s="66"/>
      <c r="E403" s="66"/>
      <c r="F403" s="66"/>
      <c r="G403" s="66"/>
      <c r="H403" s="67"/>
      <c r="I403" s="68"/>
      <c r="J403" s="67"/>
      <c r="K403" s="67"/>
      <c r="L403" s="311">
        <v>0</v>
      </c>
      <c r="M403" s="312" t="str">
        <f t="shared" si="6"/>
        <v/>
      </c>
    </row>
    <row r="404" spans="2:13" x14ac:dyDescent="0.25">
      <c r="B404" s="348">
        <v>44530</v>
      </c>
      <c r="C404" s="65"/>
      <c r="D404" s="66"/>
      <c r="E404" s="66"/>
      <c r="F404" s="66"/>
      <c r="G404" s="66"/>
      <c r="H404" s="67"/>
      <c r="I404" s="68"/>
      <c r="J404" s="67"/>
      <c r="K404" s="67"/>
      <c r="L404" s="311">
        <v>0</v>
      </c>
      <c r="M404" s="312" t="str">
        <f t="shared" si="6"/>
        <v/>
      </c>
    </row>
    <row r="405" spans="2:13" x14ac:dyDescent="0.25">
      <c r="B405" s="348">
        <v>44530</v>
      </c>
      <c r="C405" s="65"/>
      <c r="D405" s="66"/>
      <c r="E405" s="66"/>
      <c r="F405" s="66"/>
      <c r="G405" s="66"/>
      <c r="H405" s="67"/>
      <c r="I405" s="68"/>
      <c r="J405" s="67"/>
      <c r="K405" s="67"/>
      <c r="L405" s="311">
        <v>0</v>
      </c>
      <c r="M405" s="312" t="str">
        <f t="shared" si="6"/>
        <v/>
      </c>
    </row>
    <row r="406" spans="2:13" x14ac:dyDescent="0.25">
      <c r="B406" s="348">
        <v>44530</v>
      </c>
      <c r="C406" s="65"/>
      <c r="D406" s="66"/>
      <c r="E406" s="66"/>
      <c r="F406" s="66"/>
      <c r="G406" s="66"/>
      <c r="H406" s="67"/>
      <c r="I406" s="68"/>
      <c r="J406" s="67"/>
      <c r="K406" s="67"/>
      <c r="L406" s="311">
        <v>0</v>
      </c>
      <c r="M406" s="312" t="str">
        <f t="shared" si="6"/>
        <v/>
      </c>
    </row>
    <row r="407" spans="2:13" x14ac:dyDescent="0.25">
      <c r="B407" s="348">
        <v>44530</v>
      </c>
      <c r="C407" s="65"/>
      <c r="D407" s="66"/>
      <c r="E407" s="66"/>
      <c r="F407" s="66"/>
      <c r="G407" s="66"/>
      <c r="H407" s="67"/>
      <c r="I407" s="68"/>
      <c r="J407" s="67"/>
      <c r="K407" s="67"/>
      <c r="L407" s="311">
        <v>0</v>
      </c>
      <c r="M407" s="312" t="str">
        <f t="shared" si="6"/>
        <v/>
      </c>
    </row>
    <row r="408" spans="2:13" x14ac:dyDescent="0.25">
      <c r="B408" s="348">
        <v>44530</v>
      </c>
      <c r="C408" s="65"/>
      <c r="D408" s="66"/>
      <c r="E408" s="66"/>
      <c r="F408" s="66"/>
      <c r="G408" s="66"/>
      <c r="H408" s="67"/>
      <c r="I408" s="68"/>
      <c r="J408" s="67"/>
      <c r="K408" s="67"/>
      <c r="L408" s="311">
        <v>0</v>
      </c>
      <c r="M408" s="312" t="str">
        <f t="shared" si="6"/>
        <v/>
      </c>
    </row>
    <row r="409" spans="2:13" x14ac:dyDescent="0.25">
      <c r="B409" s="348">
        <v>44530</v>
      </c>
      <c r="C409" s="65"/>
      <c r="D409" s="66"/>
      <c r="E409" s="66"/>
      <c r="F409" s="66"/>
      <c r="G409" s="66"/>
      <c r="H409" s="67"/>
      <c r="I409" s="68"/>
      <c r="J409" s="67"/>
      <c r="K409" s="67"/>
      <c r="L409" s="311">
        <v>0</v>
      </c>
      <c r="M409" s="312" t="str">
        <f t="shared" si="6"/>
        <v/>
      </c>
    </row>
    <row r="410" spans="2:13" x14ac:dyDescent="0.25">
      <c r="B410" s="348">
        <v>44530</v>
      </c>
      <c r="C410" s="65"/>
      <c r="D410" s="66"/>
      <c r="E410" s="66"/>
      <c r="F410" s="66"/>
      <c r="G410" s="66"/>
      <c r="H410" s="67"/>
      <c r="I410" s="68"/>
      <c r="J410" s="67"/>
      <c r="K410" s="67"/>
      <c r="L410" s="311">
        <v>0</v>
      </c>
      <c r="M410" s="312" t="str">
        <f t="shared" ref="M410:M473" si="7">IF(ISERROR(L410/SUM($L$88:$L$663)),"",L410/SUM($L$88:$L$663))</f>
        <v/>
      </c>
    </row>
    <row r="411" spans="2:13" x14ac:dyDescent="0.25">
      <c r="B411" s="348">
        <v>44530</v>
      </c>
      <c r="C411" s="65"/>
      <c r="D411" s="66"/>
      <c r="E411" s="66"/>
      <c r="F411" s="66"/>
      <c r="G411" s="66"/>
      <c r="H411" s="67"/>
      <c r="I411" s="68"/>
      <c r="J411" s="67"/>
      <c r="K411" s="67"/>
      <c r="L411" s="311">
        <v>0</v>
      </c>
      <c r="M411" s="312" t="str">
        <f t="shared" si="7"/>
        <v/>
      </c>
    </row>
    <row r="412" spans="2:13" x14ac:dyDescent="0.25">
      <c r="B412" s="348">
        <v>44530</v>
      </c>
      <c r="C412" s="65"/>
      <c r="D412" s="66"/>
      <c r="E412" s="66"/>
      <c r="F412" s="66"/>
      <c r="G412" s="66"/>
      <c r="H412" s="67"/>
      <c r="I412" s="68"/>
      <c r="J412" s="67"/>
      <c r="K412" s="67"/>
      <c r="L412" s="311">
        <v>0</v>
      </c>
      <c r="M412" s="312" t="str">
        <f t="shared" si="7"/>
        <v/>
      </c>
    </row>
    <row r="413" spans="2:13" x14ac:dyDescent="0.25">
      <c r="B413" s="348">
        <v>44530</v>
      </c>
      <c r="C413" s="65"/>
      <c r="D413" s="66"/>
      <c r="E413" s="66"/>
      <c r="F413" s="66"/>
      <c r="G413" s="66"/>
      <c r="H413" s="67"/>
      <c r="I413" s="68"/>
      <c r="J413" s="67"/>
      <c r="K413" s="67"/>
      <c r="L413" s="311">
        <v>0</v>
      </c>
      <c r="M413" s="312" t="str">
        <f t="shared" si="7"/>
        <v/>
      </c>
    </row>
    <row r="414" spans="2:13" x14ac:dyDescent="0.25">
      <c r="B414" s="348">
        <v>44530</v>
      </c>
      <c r="C414" s="65"/>
      <c r="D414" s="66"/>
      <c r="E414" s="66"/>
      <c r="F414" s="66"/>
      <c r="G414" s="66"/>
      <c r="H414" s="67"/>
      <c r="I414" s="68"/>
      <c r="J414" s="67"/>
      <c r="K414" s="67"/>
      <c r="L414" s="311">
        <v>0</v>
      </c>
      <c r="M414" s="312" t="str">
        <f t="shared" si="7"/>
        <v/>
      </c>
    </row>
    <row r="415" spans="2:13" x14ac:dyDescent="0.25">
      <c r="B415" s="348">
        <v>44530</v>
      </c>
      <c r="C415" s="65"/>
      <c r="D415" s="66"/>
      <c r="E415" s="66"/>
      <c r="F415" s="66"/>
      <c r="G415" s="66"/>
      <c r="H415" s="67"/>
      <c r="I415" s="68"/>
      <c r="J415" s="67"/>
      <c r="K415" s="67"/>
      <c r="L415" s="311">
        <v>0</v>
      </c>
      <c r="M415" s="312" t="str">
        <f t="shared" si="7"/>
        <v/>
      </c>
    </row>
    <row r="416" spans="2:13" x14ac:dyDescent="0.25">
      <c r="B416" s="348">
        <v>44530</v>
      </c>
      <c r="C416" s="65"/>
      <c r="D416" s="66"/>
      <c r="E416" s="66"/>
      <c r="F416" s="66"/>
      <c r="G416" s="66"/>
      <c r="H416" s="67"/>
      <c r="I416" s="68"/>
      <c r="J416" s="67"/>
      <c r="K416" s="67"/>
      <c r="L416" s="311">
        <v>0</v>
      </c>
      <c r="M416" s="312" t="str">
        <f t="shared" si="7"/>
        <v/>
      </c>
    </row>
    <row r="417" spans="2:13" x14ac:dyDescent="0.25">
      <c r="B417" s="348">
        <v>44530</v>
      </c>
      <c r="C417" s="65"/>
      <c r="D417" s="66"/>
      <c r="E417" s="66"/>
      <c r="F417" s="66"/>
      <c r="G417" s="66"/>
      <c r="H417" s="67"/>
      <c r="I417" s="68"/>
      <c r="J417" s="67"/>
      <c r="K417" s="67"/>
      <c r="L417" s="311">
        <v>0</v>
      </c>
      <c r="M417" s="312" t="str">
        <f t="shared" si="7"/>
        <v/>
      </c>
    </row>
    <row r="418" spans="2:13" x14ac:dyDescent="0.25">
      <c r="B418" s="348">
        <v>44530</v>
      </c>
      <c r="C418" s="65"/>
      <c r="D418" s="66"/>
      <c r="E418" s="66"/>
      <c r="F418" s="66"/>
      <c r="G418" s="66"/>
      <c r="H418" s="67"/>
      <c r="I418" s="68"/>
      <c r="J418" s="67"/>
      <c r="K418" s="67"/>
      <c r="L418" s="311">
        <v>0</v>
      </c>
      <c r="M418" s="312" t="str">
        <f t="shared" si="7"/>
        <v/>
      </c>
    </row>
    <row r="419" spans="2:13" x14ac:dyDescent="0.25">
      <c r="B419" s="348">
        <v>44530</v>
      </c>
      <c r="C419" s="65"/>
      <c r="D419" s="66"/>
      <c r="E419" s="66"/>
      <c r="F419" s="66"/>
      <c r="G419" s="66"/>
      <c r="H419" s="67"/>
      <c r="I419" s="68"/>
      <c r="J419" s="67"/>
      <c r="K419" s="67"/>
      <c r="L419" s="311">
        <v>0</v>
      </c>
      <c r="M419" s="312" t="str">
        <f t="shared" si="7"/>
        <v/>
      </c>
    </row>
    <row r="420" spans="2:13" x14ac:dyDescent="0.25">
      <c r="B420" s="348">
        <v>44530</v>
      </c>
      <c r="C420" s="65"/>
      <c r="D420" s="66"/>
      <c r="E420" s="66"/>
      <c r="F420" s="66"/>
      <c r="G420" s="66"/>
      <c r="H420" s="67"/>
      <c r="I420" s="68"/>
      <c r="J420" s="67"/>
      <c r="K420" s="67"/>
      <c r="L420" s="311">
        <v>0</v>
      </c>
      <c r="M420" s="312" t="str">
        <f t="shared" si="7"/>
        <v/>
      </c>
    </row>
    <row r="421" spans="2:13" x14ac:dyDescent="0.25">
      <c r="B421" s="348">
        <v>44530</v>
      </c>
      <c r="C421" s="65"/>
      <c r="D421" s="66"/>
      <c r="E421" s="66"/>
      <c r="F421" s="66"/>
      <c r="G421" s="66"/>
      <c r="H421" s="67"/>
      <c r="I421" s="68"/>
      <c r="J421" s="67"/>
      <c r="K421" s="67"/>
      <c r="L421" s="311">
        <v>0</v>
      </c>
      <c r="M421" s="312" t="str">
        <f t="shared" si="7"/>
        <v/>
      </c>
    </row>
    <row r="422" spans="2:13" x14ac:dyDescent="0.25">
      <c r="B422" s="348">
        <v>44530</v>
      </c>
      <c r="C422" s="65"/>
      <c r="D422" s="66"/>
      <c r="E422" s="66"/>
      <c r="F422" s="66"/>
      <c r="G422" s="66"/>
      <c r="H422" s="67"/>
      <c r="I422" s="68"/>
      <c r="J422" s="67"/>
      <c r="K422" s="67"/>
      <c r="L422" s="311">
        <v>0</v>
      </c>
      <c r="M422" s="312" t="str">
        <f t="shared" si="7"/>
        <v/>
      </c>
    </row>
    <row r="423" spans="2:13" x14ac:dyDescent="0.25">
      <c r="B423" s="348">
        <v>44530</v>
      </c>
      <c r="C423" s="65"/>
      <c r="D423" s="66"/>
      <c r="E423" s="66"/>
      <c r="F423" s="66"/>
      <c r="G423" s="66"/>
      <c r="H423" s="67"/>
      <c r="I423" s="68"/>
      <c r="J423" s="67"/>
      <c r="K423" s="67"/>
      <c r="L423" s="311">
        <v>0</v>
      </c>
      <c r="M423" s="312" t="str">
        <f t="shared" si="7"/>
        <v/>
      </c>
    </row>
    <row r="424" spans="2:13" x14ac:dyDescent="0.25">
      <c r="B424" s="348">
        <v>44530</v>
      </c>
      <c r="C424" s="65"/>
      <c r="D424" s="66"/>
      <c r="E424" s="66"/>
      <c r="F424" s="66"/>
      <c r="G424" s="66"/>
      <c r="H424" s="67"/>
      <c r="I424" s="68"/>
      <c r="J424" s="67"/>
      <c r="K424" s="67"/>
      <c r="L424" s="311">
        <v>0</v>
      </c>
      <c r="M424" s="312" t="str">
        <f t="shared" si="7"/>
        <v/>
      </c>
    </row>
    <row r="425" spans="2:13" x14ac:dyDescent="0.25">
      <c r="B425" s="348">
        <v>44530</v>
      </c>
      <c r="C425" s="65"/>
      <c r="D425" s="66"/>
      <c r="E425" s="66"/>
      <c r="F425" s="66"/>
      <c r="G425" s="66"/>
      <c r="H425" s="67"/>
      <c r="I425" s="68"/>
      <c r="J425" s="67"/>
      <c r="K425" s="67"/>
      <c r="L425" s="311">
        <v>0</v>
      </c>
      <c r="M425" s="312" t="str">
        <f t="shared" si="7"/>
        <v/>
      </c>
    </row>
    <row r="426" spans="2:13" x14ac:dyDescent="0.25">
      <c r="B426" s="348">
        <v>44530</v>
      </c>
      <c r="C426" s="65"/>
      <c r="D426" s="66"/>
      <c r="E426" s="66"/>
      <c r="F426" s="66"/>
      <c r="G426" s="66"/>
      <c r="H426" s="67"/>
      <c r="I426" s="68"/>
      <c r="J426" s="67"/>
      <c r="K426" s="67"/>
      <c r="L426" s="311">
        <v>0</v>
      </c>
      <c r="M426" s="312" t="str">
        <f t="shared" si="7"/>
        <v/>
      </c>
    </row>
    <row r="427" spans="2:13" x14ac:dyDescent="0.25">
      <c r="B427" s="348">
        <v>44530</v>
      </c>
      <c r="C427" s="65"/>
      <c r="D427" s="66"/>
      <c r="E427" s="66"/>
      <c r="F427" s="66"/>
      <c r="G427" s="66"/>
      <c r="H427" s="67"/>
      <c r="I427" s="68"/>
      <c r="J427" s="67"/>
      <c r="K427" s="67"/>
      <c r="L427" s="311">
        <v>0</v>
      </c>
      <c r="M427" s="312" t="str">
        <f t="shared" si="7"/>
        <v/>
      </c>
    </row>
    <row r="428" spans="2:13" x14ac:dyDescent="0.25">
      <c r="B428" s="348">
        <v>44530</v>
      </c>
      <c r="C428" s="65"/>
      <c r="D428" s="66"/>
      <c r="E428" s="66"/>
      <c r="F428" s="66"/>
      <c r="G428" s="66"/>
      <c r="H428" s="67"/>
      <c r="I428" s="68"/>
      <c r="J428" s="67"/>
      <c r="K428" s="67"/>
      <c r="L428" s="311">
        <v>0</v>
      </c>
      <c r="M428" s="312" t="str">
        <f t="shared" si="7"/>
        <v/>
      </c>
    </row>
    <row r="429" spans="2:13" x14ac:dyDescent="0.25">
      <c r="B429" s="348">
        <v>44530</v>
      </c>
      <c r="C429" s="65"/>
      <c r="D429" s="66"/>
      <c r="E429" s="66"/>
      <c r="F429" s="66"/>
      <c r="G429" s="66"/>
      <c r="H429" s="67"/>
      <c r="I429" s="68"/>
      <c r="J429" s="67"/>
      <c r="K429" s="67"/>
      <c r="L429" s="311">
        <v>0</v>
      </c>
      <c r="M429" s="312" t="str">
        <f t="shared" si="7"/>
        <v/>
      </c>
    </row>
    <row r="430" spans="2:13" x14ac:dyDescent="0.25">
      <c r="B430" s="348">
        <v>44530</v>
      </c>
      <c r="C430" s="65"/>
      <c r="D430" s="66"/>
      <c r="E430" s="66"/>
      <c r="F430" s="66"/>
      <c r="G430" s="66"/>
      <c r="H430" s="67"/>
      <c r="I430" s="68"/>
      <c r="J430" s="67"/>
      <c r="K430" s="67"/>
      <c r="L430" s="311">
        <v>0</v>
      </c>
      <c r="M430" s="312" t="str">
        <f t="shared" si="7"/>
        <v/>
      </c>
    </row>
    <row r="431" spans="2:13" x14ac:dyDescent="0.25">
      <c r="B431" s="348">
        <v>44530</v>
      </c>
      <c r="C431" s="65"/>
      <c r="D431" s="66"/>
      <c r="E431" s="66"/>
      <c r="F431" s="66"/>
      <c r="G431" s="66"/>
      <c r="H431" s="67"/>
      <c r="I431" s="68"/>
      <c r="J431" s="67"/>
      <c r="K431" s="67"/>
      <c r="L431" s="311">
        <v>0</v>
      </c>
      <c r="M431" s="312" t="str">
        <f t="shared" si="7"/>
        <v/>
      </c>
    </row>
    <row r="432" spans="2:13" x14ac:dyDescent="0.25">
      <c r="B432" s="348">
        <v>44530</v>
      </c>
      <c r="C432" s="65"/>
      <c r="D432" s="66"/>
      <c r="E432" s="66"/>
      <c r="F432" s="66"/>
      <c r="G432" s="66"/>
      <c r="H432" s="67"/>
      <c r="I432" s="68"/>
      <c r="J432" s="67"/>
      <c r="K432" s="67"/>
      <c r="L432" s="311">
        <v>0</v>
      </c>
      <c r="M432" s="312" t="str">
        <f t="shared" si="7"/>
        <v/>
      </c>
    </row>
    <row r="433" spans="2:13" x14ac:dyDescent="0.25">
      <c r="B433" s="348">
        <v>44530</v>
      </c>
      <c r="C433" s="65"/>
      <c r="D433" s="66"/>
      <c r="E433" s="66"/>
      <c r="F433" s="66"/>
      <c r="G433" s="66"/>
      <c r="H433" s="67"/>
      <c r="I433" s="68"/>
      <c r="J433" s="67"/>
      <c r="K433" s="67"/>
      <c r="L433" s="311">
        <v>0</v>
      </c>
      <c r="M433" s="312" t="str">
        <f t="shared" si="7"/>
        <v/>
      </c>
    </row>
    <row r="434" spans="2:13" x14ac:dyDescent="0.25">
      <c r="B434" s="348">
        <v>44530</v>
      </c>
      <c r="C434" s="65"/>
      <c r="D434" s="66"/>
      <c r="E434" s="66"/>
      <c r="F434" s="66"/>
      <c r="G434" s="66"/>
      <c r="H434" s="67"/>
      <c r="I434" s="68"/>
      <c r="J434" s="67"/>
      <c r="K434" s="67"/>
      <c r="L434" s="311">
        <v>0</v>
      </c>
      <c r="M434" s="312" t="str">
        <f t="shared" si="7"/>
        <v/>
      </c>
    </row>
    <row r="435" spans="2:13" x14ac:dyDescent="0.25">
      <c r="B435" s="348">
        <v>44530</v>
      </c>
      <c r="C435" s="65"/>
      <c r="D435" s="66"/>
      <c r="E435" s="66"/>
      <c r="F435" s="66"/>
      <c r="G435" s="66"/>
      <c r="H435" s="67"/>
      <c r="I435" s="68"/>
      <c r="J435" s="67"/>
      <c r="K435" s="67"/>
      <c r="L435" s="311">
        <v>0</v>
      </c>
      <c r="M435" s="312" t="str">
        <f t="shared" si="7"/>
        <v/>
      </c>
    </row>
    <row r="436" spans="2:13" x14ac:dyDescent="0.25">
      <c r="B436" s="348">
        <v>44530</v>
      </c>
      <c r="C436" s="65"/>
      <c r="D436" s="66"/>
      <c r="E436" s="66"/>
      <c r="F436" s="66"/>
      <c r="G436" s="66"/>
      <c r="H436" s="67"/>
      <c r="I436" s="68"/>
      <c r="J436" s="67"/>
      <c r="K436" s="67"/>
      <c r="L436" s="311">
        <v>0</v>
      </c>
      <c r="M436" s="312" t="str">
        <f t="shared" si="7"/>
        <v/>
      </c>
    </row>
    <row r="437" spans="2:13" x14ac:dyDescent="0.25">
      <c r="B437" s="348">
        <v>44530</v>
      </c>
      <c r="C437" s="65"/>
      <c r="D437" s="66"/>
      <c r="E437" s="66"/>
      <c r="F437" s="66"/>
      <c r="G437" s="66"/>
      <c r="H437" s="67"/>
      <c r="I437" s="68"/>
      <c r="J437" s="67"/>
      <c r="K437" s="67"/>
      <c r="L437" s="311">
        <v>0</v>
      </c>
      <c r="M437" s="312" t="str">
        <f t="shared" si="7"/>
        <v/>
      </c>
    </row>
    <row r="438" spans="2:13" x14ac:dyDescent="0.25">
      <c r="B438" s="348">
        <v>44530</v>
      </c>
      <c r="C438" s="65"/>
      <c r="D438" s="66"/>
      <c r="E438" s="66"/>
      <c r="F438" s="66"/>
      <c r="G438" s="66"/>
      <c r="H438" s="67"/>
      <c r="I438" s="68"/>
      <c r="J438" s="67"/>
      <c r="K438" s="67"/>
      <c r="L438" s="311">
        <v>0</v>
      </c>
      <c r="M438" s="312" t="str">
        <f t="shared" si="7"/>
        <v/>
      </c>
    </row>
    <row r="439" spans="2:13" x14ac:dyDescent="0.25">
      <c r="B439" s="348">
        <v>44530</v>
      </c>
      <c r="C439" s="65"/>
      <c r="D439" s="66"/>
      <c r="E439" s="66"/>
      <c r="F439" s="66"/>
      <c r="G439" s="66"/>
      <c r="H439" s="67"/>
      <c r="I439" s="68"/>
      <c r="J439" s="67"/>
      <c r="K439" s="67"/>
      <c r="L439" s="311">
        <v>0</v>
      </c>
      <c r="M439" s="312" t="str">
        <f t="shared" si="7"/>
        <v/>
      </c>
    </row>
    <row r="440" spans="2:13" x14ac:dyDescent="0.25">
      <c r="B440" s="348">
        <v>44530</v>
      </c>
      <c r="C440" s="65"/>
      <c r="D440" s="66"/>
      <c r="E440" s="66"/>
      <c r="F440" s="66"/>
      <c r="G440" s="66"/>
      <c r="H440" s="67"/>
      <c r="I440" s="68"/>
      <c r="J440" s="67"/>
      <c r="K440" s="67"/>
      <c r="L440" s="311">
        <v>0</v>
      </c>
      <c r="M440" s="312" t="str">
        <f t="shared" si="7"/>
        <v/>
      </c>
    </row>
    <row r="441" spans="2:13" x14ac:dyDescent="0.25">
      <c r="B441" s="348">
        <v>44530</v>
      </c>
      <c r="C441" s="65"/>
      <c r="D441" s="66"/>
      <c r="E441" s="66"/>
      <c r="F441" s="66"/>
      <c r="G441" s="66"/>
      <c r="H441" s="67"/>
      <c r="I441" s="68"/>
      <c r="J441" s="67"/>
      <c r="K441" s="67"/>
      <c r="L441" s="311">
        <v>0</v>
      </c>
      <c r="M441" s="312" t="str">
        <f t="shared" si="7"/>
        <v/>
      </c>
    </row>
    <row r="442" spans="2:13" x14ac:dyDescent="0.25">
      <c r="B442" s="348">
        <v>44530</v>
      </c>
      <c r="C442" s="65"/>
      <c r="D442" s="66"/>
      <c r="E442" s="66"/>
      <c r="F442" s="66"/>
      <c r="G442" s="66"/>
      <c r="H442" s="67"/>
      <c r="I442" s="68"/>
      <c r="J442" s="67"/>
      <c r="K442" s="67"/>
      <c r="L442" s="311">
        <v>0</v>
      </c>
      <c r="M442" s="312" t="str">
        <f t="shared" si="7"/>
        <v/>
      </c>
    </row>
    <row r="443" spans="2:13" x14ac:dyDescent="0.25">
      <c r="B443" s="348">
        <v>44530</v>
      </c>
      <c r="C443" s="65"/>
      <c r="D443" s="66"/>
      <c r="E443" s="66"/>
      <c r="F443" s="66"/>
      <c r="G443" s="66"/>
      <c r="H443" s="67"/>
      <c r="I443" s="68"/>
      <c r="J443" s="67"/>
      <c r="K443" s="67"/>
      <c r="L443" s="311">
        <v>0</v>
      </c>
      <c r="M443" s="312" t="str">
        <f t="shared" si="7"/>
        <v/>
      </c>
    </row>
    <row r="444" spans="2:13" x14ac:dyDescent="0.25">
      <c r="B444" s="348">
        <v>44530</v>
      </c>
      <c r="C444" s="65"/>
      <c r="D444" s="66"/>
      <c r="E444" s="66"/>
      <c r="F444" s="66"/>
      <c r="G444" s="66"/>
      <c r="H444" s="67"/>
      <c r="I444" s="68"/>
      <c r="J444" s="67"/>
      <c r="K444" s="67"/>
      <c r="L444" s="311">
        <v>0</v>
      </c>
      <c r="M444" s="312" t="str">
        <f t="shared" si="7"/>
        <v/>
      </c>
    </row>
    <row r="445" spans="2:13" x14ac:dyDescent="0.25">
      <c r="B445" s="348">
        <v>44530</v>
      </c>
      <c r="C445" s="65"/>
      <c r="D445" s="66"/>
      <c r="E445" s="66"/>
      <c r="F445" s="66"/>
      <c r="G445" s="66"/>
      <c r="H445" s="67"/>
      <c r="I445" s="68"/>
      <c r="J445" s="67"/>
      <c r="K445" s="67"/>
      <c r="L445" s="311">
        <v>0</v>
      </c>
      <c r="M445" s="312" t="str">
        <f t="shared" si="7"/>
        <v/>
      </c>
    </row>
    <row r="446" spans="2:13" x14ac:dyDescent="0.25">
      <c r="B446" s="348">
        <v>44530</v>
      </c>
      <c r="C446" s="65"/>
      <c r="D446" s="66"/>
      <c r="E446" s="66"/>
      <c r="F446" s="66"/>
      <c r="G446" s="66"/>
      <c r="H446" s="67"/>
      <c r="I446" s="68"/>
      <c r="J446" s="67"/>
      <c r="K446" s="67"/>
      <c r="L446" s="311">
        <v>0</v>
      </c>
      <c r="M446" s="312" t="str">
        <f t="shared" si="7"/>
        <v/>
      </c>
    </row>
    <row r="447" spans="2:13" x14ac:dyDescent="0.25">
      <c r="B447" s="348">
        <v>44530</v>
      </c>
      <c r="C447" s="65"/>
      <c r="D447" s="66"/>
      <c r="E447" s="66"/>
      <c r="F447" s="66"/>
      <c r="G447" s="66"/>
      <c r="H447" s="67"/>
      <c r="I447" s="68"/>
      <c r="J447" s="67"/>
      <c r="K447" s="67"/>
      <c r="L447" s="311">
        <v>0</v>
      </c>
      <c r="M447" s="312" t="str">
        <f t="shared" si="7"/>
        <v/>
      </c>
    </row>
    <row r="448" spans="2:13" x14ac:dyDescent="0.25">
      <c r="B448" s="348">
        <v>44530</v>
      </c>
      <c r="C448" s="65"/>
      <c r="D448" s="66"/>
      <c r="E448" s="66"/>
      <c r="F448" s="66"/>
      <c r="G448" s="66"/>
      <c r="H448" s="67"/>
      <c r="I448" s="68"/>
      <c r="J448" s="67"/>
      <c r="K448" s="67"/>
      <c r="L448" s="311">
        <v>0</v>
      </c>
      <c r="M448" s="312" t="str">
        <f t="shared" si="7"/>
        <v/>
      </c>
    </row>
    <row r="449" spans="2:13" x14ac:dyDescent="0.25">
      <c r="B449" s="348">
        <v>44530</v>
      </c>
      <c r="C449" s="65"/>
      <c r="D449" s="66"/>
      <c r="E449" s="66"/>
      <c r="F449" s="66"/>
      <c r="G449" s="66"/>
      <c r="H449" s="67"/>
      <c r="I449" s="68"/>
      <c r="J449" s="67"/>
      <c r="K449" s="67"/>
      <c r="L449" s="311">
        <v>0</v>
      </c>
      <c r="M449" s="312" t="str">
        <f t="shared" si="7"/>
        <v/>
      </c>
    </row>
    <row r="450" spans="2:13" x14ac:dyDescent="0.25">
      <c r="B450" s="348">
        <v>44530</v>
      </c>
      <c r="C450" s="65"/>
      <c r="D450" s="66"/>
      <c r="E450" s="66"/>
      <c r="F450" s="66"/>
      <c r="G450" s="66"/>
      <c r="H450" s="67"/>
      <c r="I450" s="68"/>
      <c r="J450" s="67"/>
      <c r="K450" s="67"/>
      <c r="L450" s="311">
        <v>0</v>
      </c>
      <c r="M450" s="312" t="str">
        <f t="shared" si="7"/>
        <v/>
      </c>
    </row>
    <row r="451" spans="2:13" x14ac:dyDescent="0.25">
      <c r="B451" s="348">
        <v>44530</v>
      </c>
      <c r="C451" s="65"/>
      <c r="D451" s="66"/>
      <c r="E451" s="66"/>
      <c r="F451" s="66"/>
      <c r="G451" s="66"/>
      <c r="H451" s="67"/>
      <c r="I451" s="68"/>
      <c r="J451" s="67"/>
      <c r="K451" s="67"/>
      <c r="L451" s="311">
        <v>0</v>
      </c>
      <c r="M451" s="312" t="str">
        <f t="shared" si="7"/>
        <v/>
      </c>
    </row>
    <row r="452" spans="2:13" x14ac:dyDescent="0.25">
      <c r="B452" s="348">
        <v>44530</v>
      </c>
      <c r="C452" s="65"/>
      <c r="D452" s="66"/>
      <c r="E452" s="66"/>
      <c r="F452" s="66"/>
      <c r="G452" s="66"/>
      <c r="H452" s="67"/>
      <c r="I452" s="68"/>
      <c r="J452" s="67"/>
      <c r="K452" s="67"/>
      <c r="L452" s="311">
        <v>0</v>
      </c>
      <c r="M452" s="312" t="str">
        <f t="shared" si="7"/>
        <v/>
      </c>
    </row>
    <row r="453" spans="2:13" x14ac:dyDescent="0.25">
      <c r="B453" s="348">
        <v>44530</v>
      </c>
      <c r="C453" s="65"/>
      <c r="D453" s="66"/>
      <c r="E453" s="66"/>
      <c r="F453" s="66"/>
      <c r="G453" s="66"/>
      <c r="H453" s="67"/>
      <c r="I453" s="68"/>
      <c r="J453" s="67"/>
      <c r="K453" s="67"/>
      <c r="L453" s="311">
        <v>0</v>
      </c>
      <c r="M453" s="312" t="str">
        <f t="shared" si="7"/>
        <v/>
      </c>
    </row>
    <row r="454" spans="2:13" x14ac:dyDescent="0.25">
      <c r="B454" s="348">
        <v>44530</v>
      </c>
      <c r="C454" s="65"/>
      <c r="D454" s="66"/>
      <c r="E454" s="66"/>
      <c r="F454" s="66"/>
      <c r="G454" s="66"/>
      <c r="H454" s="67"/>
      <c r="I454" s="68"/>
      <c r="J454" s="67"/>
      <c r="K454" s="67"/>
      <c r="L454" s="311">
        <v>0</v>
      </c>
      <c r="M454" s="312" t="str">
        <f t="shared" si="7"/>
        <v/>
      </c>
    </row>
    <row r="455" spans="2:13" x14ac:dyDescent="0.25">
      <c r="B455" s="348">
        <v>44530</v>
      </c>
      <c r="C455" s="65"/>
      <c r="D455" s="66"/>
      <c r="E455" s="66"/>
      <c r="F455" s="66"/>
      <c r="G455" s="66"/>
      <c r="H455" s="67"/>
      <c r="I455" s="68"/>
      <c r="J455" s="67"/>
      <c r="K455" s="67"/>
      <c r="L455" s="311">
        <v>0</v>
      </c>
      <c r="M455" s="312" t="str">
        <f t="shared" si="7"/>
        <v/>
      </c>
    </row>
    <row r="456" spans="2:13" x14ac:dyDescent="0.25">
      <c r="B456" s="348">
        <v>44530</v>
      </c>
      <c r="C456" s="65"/>
      <c r="D456" s="66"/>
      <c r="E456" s="66"/>
      <c r="F456" s="66"/>
      <c r="G456" s="66"/>
      <c r="H456" s="67"/>
      <c r="I456" s="68"/>
      <c r="J456" s="67"/>
      <c r="K456" s="67"/>
      <c r="L456" s="311">
        <v>0</v>
      </c>
      <c r="M456" s="312" t="str">
        <f t="shared" si="7"/>
        <v/>
      </c>
    </row>
    <row r="457" spans="2:13" x14ac:dyDescent="0.25">
      <c r="B457" s="348">
        <v>44530</v>
      </c>
      <c r="C457" s="65"/>
      <c r="D457" s="66"/>
      <c r="E457" s="66"/>
      <c r="F457" s="66"/>
      <c r="G457" s="66"/>
      <c r="H457" s="67"/>
      <c r="I457" s="68"/>
      <c r="J457" s="67"/>
      <c r="K457" s="67"/>
      <c r="L457" s="311">
        <v>0</v>
      </c>
      <c r="M457" s="312" t="str">
        <f t="shared" si="7"/>
        <v/>
      </c>
    </row>
    <row r="458" spans="2:13" x14ac:dyDescent="0.25">
      <c r="B458" s="348">
        <v>44530</v>
      </c>
      <c r="C458" s="65"/>
      <c r="D458" s="66"/>
      <c r="E458" s="66"/>
      <c r="F458" s="66"/>
      <c r="G458" s="66"/>
      <c r="H458" s="67"/>
      <c r="I458" s="68"/>
      <c r="J458" s="67"/>
      <c r="K458" s="67"/>
      <c r="L458" s="311">
        <v>0</v>
      </c>
      <c r="M458" s="312" t="str">
        <f t="shared" si="7"/>
        <v/>
      </c>
    </row>
    <row r="459" spans="2:13" x14ac:dyDescent="0.25">
      <c r="B459" s="348">
        <v>44530</v>
      </c>
      <c r="C459" s="65"/>
      <c r="D459" s="66"/>
      <c r="E459" s="66"/>
      <c r="F459" s="66"/>
      <c r="G459" s="66"/>
      <c r="H459" s="67"/>
      <c r="I459" s="68"/>
      <c r="J459" s="67"/>
      <c r="K459" s="67"/>
      <c r="L459" s="311">
        <v>0</v>
      </c>
      <c r="M459" s="312" t="str">
        <f t="shared" si="7"/>
        <v/>
      </c>
    </row>
    <row r="460" spans="2:13" x14ac:dyDescent="0.25">
      <c r="B460" s="348">
        <v>44530</v>
      </c>
      <c r="C460" s="65"/>
      <c r="D460" s="66"/>
      <c r="E460" s="66"/>
      <c r="F460" s="66"/>
      <c r="G460" s="66"/>
      <c r="H460" s="67"/>
      <c r="I460" s="68"/>
      <c r="J460" s="67"/>
      <c r="K460" s="67"/>
      <c r="L460" s="311">
        <v>0</v>
      </c>
      <c r="M460" s="312" t="str">
        <f t="shared" si="7"/>
        <v/>
      </c>
    </row>
    <row r="461" spans="2:13" x14ac:dyDescent="0.25">
      <c r="B461" s="348">
        <v>44530</v>
      </c>
      <c r="C461" s="65"/>
      <c r="D461" s="66"/>
      <c r="E461" s="66"/>
      <c r="F461" s="66"/>
      <c r="G461" s="66"/>
      <c r="H461" s="67"/>
      <c r="I461" s="68"/>
      <c r="J461" s="67"/>
      <c r="K461" s="67"/>
      <c r="L461" s="311">
        <v>0</v>
      </c>
      <c r="M461" s="312" t="str">
        <f t="shared" si="7"/>
        <v/>
      </c>
    </row>
    <row r="462" spans="2:13" x14ac:dyDescent="0.25">
      <c r="B462" s="348">
        <v>44530</v>
      </c>
      <c r="C462" s="65"/>
      <c r="D462" s="66"/>
      <c r="E462" s="66"/>
      <c r="F462" s="66"/>
      <c r="G462" s="66"/>
      <c r="H462" s="67"/>
      <c r="I462" s="68"/>
      <c r="J462" s="67"/>
      <c r="K462" s="67"/>
      <c r="L462" s="311">
        <v>0</v>
      </c>
      <c r="M462" s="312" t="str">
        <f t="shared" si="7"/>
        <v/>
      </c>
    </row>
    <row r="463" spans="2:13" x14ac:dyDescent="0.25">
      <c r="B463" s="348">
        <v>44530</v>
      </c>
      <c r="C463" s="65"/>
      <c r="D463" s="66"/>
      <c r="E463" s="66"/>
      <c r="F463" s="66"/>
      <c r="G463" s="66"/>
      <c r="H463" s="67"/>
      <c r="I463" s="68"/>
      <c r="J463" s="67"/>
      <c r="K463" s="67"/>
      <c r="L463" s="311">
        <v>0</v>
      </c>
      <c r="M463" s="312" t="str">
        <f t="shared" si="7"/>
        <v/>
      </c>
    </row>
    <row r="464" spans="2:13" x14ac:dyDescent="0.25">
      <c r="B464" s="348">
        <v>44530</v>
      </c>
      <c r="C464" s="65"/>
      <c r="D464" s="66"/>
      <c r="E464" s="66"/>
      <c r="F464" s="66"/>
      <c r="G464" s="66"/>
      <c r="H464" s="67"/>
      <c r="I464" s="68"/>
      <c r="J464" s="67"/>
      <c r="K464" s="67"/>
      <c r="L464" s="311">
        <v>0</v>
      </c>
      <c r="M464" s="312" t="str">
        <f t="shared" si="7"/>
        <v/>
      </c>
    </row>
    <row r="465" spans="2:13" x14ac:dyDescent="0.25">
      <c r="B465" s="348">
        <v>44530</v>
      </c>
      <c r="C465" s="65"/>
      <c r="D465" s="66"/>
      <c r="E465" s="66"/>
      <c r="F465" s="66"/>
      <c r="G465" s="66"/>
      <c r="H465" s="67"/>
      <c r="I465" s="68"/>
      <c r="J465" s="67"/>
      <c r="K465" s="67"/>
      <c r="L465" s="311">
        <v>0</v>
      </c>
      <c r="M465" s="312" t="str">
        <f t="shared" si="7"/>
        <v/>
      </c>
    </row>
    <row r="466" spans="2:13" x14ac:dyDescent="0.25">
      <c r="B466" s="348">
        <v>44530</v>
      </c>
      <c r="C466" s="65"/>
      <c r="D466" s="66"/>
      <c r="E466" s="66"/>
      <c r="F466" s="66"/>
      <c r="G466" s="66"/>
      <c r="H466" s="67"/>
      <c r="I466" s="68"/>
      <c r="J466" s="67"/>
      <c r="K466" s="67"/>
      <c r="L466" s="311">
        <v>0</v>
      </c>
      <c r="M466" s="312" t="str">
        <f t="shared" si="7"/>
        <v/>
      </c>
    </row>
    <row r="467" spans="2:13" x14ac:dyDescent="0.25">
      <c r="B467" s="348">
        <v>44530</v>
      </c>
      <c r="C467" s="65"/>
      <c r="D467" s="66"/>
      <c r="E467" s="66"/>
      <c r="F467" s="66"/>
      <c r="G467" s="66"/>
      <c r="H467" s="67"/>
      <c r="I467" s="68"/>
      <c r="J467" s="67"/>
      <c r="K467" s="67"/>
      <c r="L467" s="311">
        <v>0</v>
      </c>
      <c r="M467" s="312" t="str">
        <f t="shared" si="7"/>
        <v/>
      </c>
    </row>
    <row r="468" spans="2:13" x14ac:dyDescent="0.25">
      <c r="B468" s="348">
        <v>44530</v>
      </c>
      <c r="C468" s="65"/>
      <c r="D468" s="66"/>
      <c r="E468" s="66"/>
      <c r="F468" s="66"/>
      <c r="G468" s="66"/>
      <c r="H468" s="67"/>
      <c r="I468" s="68"/>
      <c r="J468" s="67"/>
      <c r="K468" s="67"/>
      <c r="L468" s="311">
        <v>0</v>
      </c>
      <c r="M468" s="312" t="str">
        <f t="shared" si="7"/>
        <v/>
      </c>
    </row>
    <row r="469" spans="2:13" x14ac:dyDescent="0.25">
      <c r="B469" s="348">
        <v>44530</v>
      </c>
      <c r="C469" s="65"/>
      <c r="D469" s="66"/>
      <c r="E469" s="66"/>
      <c r="F469" s="66"/>
      <c r="G469" s="66"/>
      <c r="H469" s="67"/>
      <c r="I469" s="68"/>
      <c r="J469" s="67"/>
      <c r="K469" s="67"/>
      <c r="L469" s="311">
        <v>0</v>
      </c>
      <c r="M469" s="312" t="str">
        <f t="shared" si="7"/>
        <v/>
      </c>
    </row>
    <row r="470" spans="2:13" x14ac:dyDescent="0.25">
      <c r="B470" s="348">
        <v>44530</v>
      </c>
      <c r="C470" s="65"/>
      <c r="D470" s="66"/>
      <c r="E470" s="66"/>
      <c r="F470" s="66"/>
      <c r="G470" s="66"/>
      <c r="H470" s="67"/>
      <c r="I470" s="68"/>
      <c r="J470" s="67"/>
      <c r="K470" s="67"/>
      <c r="L470" s="311">
        <v>0</v>
      </c>
      <c r="M470" s="312" t="str">
        <f t="shared" si="7"/>
        <v/>
      </c>
    </row>
    <row r="471" spans="2:13" x14ac:dyDescent="0.25">
      <c r="B471" s="348">
        <v>44530</v>
      </c>
      <c r="C471" s="65"/>
      <c r="D471" s="66"/>
      <c r="E471" s="66"/>
      <c r="F471" s="66"/>
      <c r="G471" s="66"/>
      <c r="H471" s="67"/>
      <c r="I471" s="68"/>
      <c r="J471" s="67"/>
      <c r="K471" s="67"/>
      <c r="L471" s="311">
        <v>0</v>
      </c>
      <c r="M471" s="312" t="str">
        <f t="shared" si="7"/>
        <v/>
      </c>
    </row>
    <row r="472" spans="2:13" x14ac:dyDescent="0.25">
      <c r="B472" s="348">
        <v>44530</v>
      </c>
      <c r="C472" s="65"/>
      <c r="D472" s="66"/>
      <c r="E472" s="66"/>
      <c r="F472" s="66"/>
      <c r="G472" s="66"/>
      <c r="H472" s="67"/>
      <c r="I472" s="68"/>
      <c r="J472" s="67"/>
      <c r="K472" s="67"/>
      <c r="L472" s="311">
        <v>0</v>
      </c>
      <c r="M472" s="312" t="str">
        <f t="shared" si="7"/>
        <v/>
      </c>
    </row>
    <row r="473" spans="2:13" x14ac:dyDescent="0.25">
      <c r="B473" s="348">
        <v>44530</v>
      </c>
      <c r="C473" s="65"/>
      <c r="D473" s="66"/>
      <c r="E473" s="66"/>
      <c r="F473" s="66"/>
      <c r="G473" s="66"/>
      <c r="H473" s="67"/>
      <c r="I473" s="68"/>
      <c r="J473" s="67"/>
      <c r="K473" s="67"/>
      <c r="L473" s="311">
        <v>0</v>
      </c>
      <c r="M473" s="312" t="str">
        <f t="shared" si="7"/>
        <v/>
      </c>
    </row>
    <row r="474" spans="2:13" x14ac:dyDescent="0.25">
      <c r="B474" s="348">
        <v>44530</v>
      </c>
      <c r="C474" s="65"/>
      <c r="D474" s="66"/>
      <c r="E474" s="66"/>
      <c r="F474" s="66"/>
      <c r="G474" s="66"/>
      <c r="H474" s="67"/>
      <c r="I474" s="68"/>
      <c r="J474" s="67"/>
      <c r="K474" s="67"/>
      <c r="L474" s="311">
        <v>0</v>
      </c>
      <c r="M474" s="312" t="str">
        <f t="shared" ref="M474:M537" si="8">IF(ISERROR(L474/SUM($L$88:$L$663)),"",L474/SUM($L$88:$L$663))</f>
        <v/>
      </c>
    </row>
    <row r="475" spans="2:13" x14ac:dyDescent="0.25">
      <c r="B475" s="348">
        <v>44530</v>
      </c>
      <c r="C475" s="65"/>
      <c r="D475" s="66"/>
      <c r="E475" s="66"/>
      <c r="F475" s="66"/>
      <c r="G475" s="66"/>
      <c r="H475" s="67"/>
      <c r="I475" s="68"/>
      <c r="J475" s="67"/>
      <c r="K475" s="67"/>
      <c r="L475" s="311">
        <v>0</v>
      </c>
      <c r="M475" s="312" t="str">
        <f t="shared" si="8"/>
        <v/>
      </c>
    </row>
    <row r="476" spans="2:13" x14ac:dyDescent="0.25">
      <c r="B476" s="348">
        <v>44530</v>
      </c>
      <c r="C476" s="65"/>
      <c r="D476" s="66"/>
      <c r="E476" s="66"/>
      <c r="F476" s="66"/>
      <c r="G476" s="66"/>
      <c r="H476" s="67"/>
      <c r="I476" s="68"/>
      <c r="J476" s="67"/>
      <c r="K476" s="67"/>
      <c r="L476" s="311">
        <v>0</v>
      </c>
      <c r="M476" s="312" t="str">
        <f t="shared" si="8"/>
        <v/>
      </c>
    </row>
    <row r="477" spans="2:13" x14ac:dyDescent="0.25">
      <c r="B477" s="348">
        <v>44530</v>
      </c>
      <c r="C477" s="65"/>
      <c r="D477" s="66"/>
      <c r="E477" s="66"/>
      <c r="F477" s="66"/>
      <c r="G477" s="66"/>
      <c r="H477" s="67"/>
      <c r="I477" s="68"/>
      <c r="J477" s="67"/>
      <c r="K477" s="67"/>
      <c r="L477" s="311">
        <v>0</v>
      </c>
      <c r="M477" s="312" t="str">
        <f t="shared" si="8"/>
        <v/>
      </c>
    </row>
    <row r="478" spans="2:13" x14ac:dyDescent="0.25">
      <c r="B478" s="348">
        <v>44530</v>
      </c>
      <c r="C478" s="65"/>
      <c r="D478" s="66"/>
      <c r="E478" s="66"/>
      <c r="F478" s="66"/>
      <c r="G478" s="66"/>
      <c r="H478" s="67"/>
      <c r="I478" s="68"/>
      <c r="J478" s="67"/>
      <c r="K478" s="67"/>
      <c r="L478" s="311">
        <v>0</v>
      </c>
      <c r="M478" s="312" t="str">
        <f t="shared" si="8"/>
        <v/>
      </c>
    </row>
    <row r="479" spans="2:13" x14ac:dyDescent="0.25">
      <c r="B479" s="348">
        <v>44530</v>
      </c>
      <c r="C479" s="65"/>
      <c r="D479" s="66"/>
      <c r="E479" s="66"/>
      <c r="F479" s="66"/>
      <c r="G479" s="66"/>
      <c r="H479" s="67"/>
      <c r="I479" s="68"/>
      <c r="J479" s="67"/>
      <c r="K479" s="67"/>
      <c r="L479" s="311">
        <v>0</v>
      </c>
      <c r="M479" s="312" t="str">
        <f t="shared" si="8"/>
        <v/>
      </c>
    </row>
    <row r="480" spans="2:13" x14ac:dyDescent="0.25">
      <c r="B480" s="348">
        <v>44530</v>
      </c>
      <c r="C480" s="65"/>
      <c r="D480" s="66"/>
      <c r="E480" s="66"/>
      <c r="F480" s="66"/>
      <c r="G480" s="66"/>
      <c r="H480" s="67"/>
      <c r="I480" s="68"/>
      <c r="J480" s="67"/>
      <c r="K480" s="67"/>
      <c r="L480" s="311">
        <v>0</v>
      </c>
      <c r="M480" s="312" t="str">
        <f t="shared" si="8"/>
        <v/>
      </c>
    </row>
    <row r="481" spans="2:13" x14ac:dyDescent="0.25">
      <c r="B481" s="348">
        <v>44530</v>
      </c>
      <c r="C481" s="65"/>
      <c r="D481" s="66"/>
      <c r="E481" s="66"/>
      <c r="F481" s="66"/>
      <c r="G481" s="66"/>
      <c r="H481" s="67"/>
      <c r="I481" s="68"/>
      <c r="J481" s="67"/>
      <c r="K481" s="67"/>
      <c r="L481" s="311">
        <v>0</v>
      </c>
      <c r="M481" s="312" t="str">
        <f t="shared" si="8"/>
        <v/>
      </c>
    </row>
    <row r="482" spans="2:13" x14ac:dyDescent="0.25">
      <c r="B482" s="348">
        <v>44530</v>
      </c>
      <c r="C482" s="65"/>
      <c r="D482" s="66"/>
      <c r="E482" s="66"/>
      <c r="F482" s="66"/>
      <c r="G482" s="66"/>
      <c r="H482" s="67"/>
      <c r="I482" s="68"/>
      <c r="J482" s="67"/>
      <c r="K482" s="67"/>
      <c r="L482" s="311">
        <v>0</v>
      </c>
      <c r="M482" s="312" t="str">
        <f t="shared" si="8"/>
        <v/>
      </c>
    </row>
    <row r="483" spans="2:13" x14ac:dyDescent="0.25">
      <c r="B483" s="348">
        <v>44530</v>
      </c>
      <c r="C483" s="65"/>
      <c r="D483" s="66"/>
      <c r="E483" s="66"/>
      <c r="F483" s="66"/>
      <c r="G483" s="66"/>
      <c r="H483" s="67"/>
      <c r="I483" s="68"/>
      <c r="J483" s="67"/>
      <c r="K483" s="67"/>
      <c r="L483" s="311">
        <v>0</v>
      </c>
      <c r="M483" s="312" t="str">
        <f t="shared" si="8"/>
        <v/>
      </c>
    </row>
    <row r="484" spans="2:13" x14ac:dyDescent="0.25">
      <c r="B484" s="348">
        <v>44530</v>
      </c>
      <c r="C484" s="65"/>
      <c r="D484" s="66"/>
      <c r="E484" s="66"/>
      <c r="F484" s="66"/>
      <c r="G484" s="66"/>
      <c r="H484" s="67"/>
      <c r="I484" s="68"/>
      <c r="J484" s="67"/>
      <c r="K484" s="67"/>
      <c r="L484" s="311">
        <v>0</v>
      </c>
      <c r="M484" s="312" t="str">
        <f t="shared" si="8"/>
        <v/>
      </c>
    </row>
    <row r="485" spans="2:13" x14ac:dyDescent="0.25">
      <c r="B485" s="348">
        <v>44530</v>
      </c>
      <c r="C485" s="65"/>
      <c r="D485" s="66"/>
      <c r="E485" s="66"/>
      <c r="F485" s="66"/>
      <c r="G485" s="66"/>
      <c r="H485" s="67"/>
      <c r="I485" s="68"/>
      <c r="J485" s="67"/>
      <c r="K485" s="67"/>
      <c r="L485" s="311">
        <v>0</v>
      </c>
      <c r="M485" s="312" t="str">
        <f t="shared" si="8"/>
        <v/>
      </c>
    </row>
    <row r="486" spans="2:13" x14ac:dyDescent="0.25">
      <c r="B486" s="348">
        <v>44530</v>
      </c>
      <c r="C486" s="65"/>
      <c r="D486" s="66"/>
      <c r="E486" s="66"/>
      <c r="F486" s="66"/>
      <c r="G486" s="66"/>
      <c r="H486" s="67"/>
      <c r="I486" s="68"/>
      <c r="J486" s="67"/>
      <c r="K486" s="67"/>
      <c r="L486" s="311">
        <v>0</v>
      </c>
      <c r="M486" s="312" t="str">
        <f t="shared" si="8"/>
        <v/>
      </c>
    </row>
    <row r="487" spans="2:13" x14ac:dyDescent="0.25">
      <c r="B487" s="348">
        <v>44530</v>
      </c>
      <c r="C487" s="65"/>
      <c r="D487" s="66"/>
      <c r="E487" s="66"/>
      <c r="F487" s="66"/>
      <c r="G487" s="66"/>
      <c r="H487" s="67"/>
      <c r="I487" s="68"/>
      <c r="J487" s="67"/>
      <c r="K487" s="67"/>
      <c r="L487" s="311">
        <v>0</v>
      </c>
      <c r="M487" s="312" t="str">
        <f t="shared" si="8"/>
        <v/>
      </c>
    </row>
    <row r="488" spans="2:13" x14ac:dyDescent="0.25">
      <c r="B488" s="348">
        <v>44530</v>
      </c>
      <c r="C488" s="65"/>
      <c r="D488" s="66"/>
      <c r="E488" s="66"/>
      <c r="F488" s="66"/>
      <c r="G488" s="66"/>
      <c r="H488" s="67"/>
      <c r="I488" s="68"/>
      <c r="J488" s="67"/>
      <c r="K488" s="67"/>
      <c r="L488" s="311">
        <v>0</v>
      </c>
      <c r="M488" s="312" t="str">
        <f t="shared" si="8"/>
        <v/>
      </c>
    </row>
    <row r="489" spans="2:13" x14ac:dyDescent="0.25">
      <c r="B489" s="348">
        <v>44530</v>
      </c>
      <c r="C489" s="65"/>
      <c r="D489" s="66"/>
      <c r="E489" s="66"/>
      <c r="F489" s="66"/>
      <c r="G489" s="66"/>
      <c r="H489" s="67"/>
      <c r="I489" s="68"/>
      <c r="J489" s="67"/>
      <c r="K489" s="67"/>
      <c r="L489" s="311">
        <v>0</v>
      </c>
      <c r="M489" s="312" t="str">
        <f t="shared" si="8"/>
        <v/>
      </c>
    </row>
    <row r="490" spans="2:13" x14ac:dyDescent="0.25">
      <c r="B490" s="348">
        <v>44530</v>
      </c>
      <c r="C490" s="65"/>
      <c r="D490" s="66"/>
      <c r="E490" s="66"/>
      <c r="F490" s="66"/>
      <c r="G490" s="66"/>
      <c r="H490" s="67"/>
      <c r="I490" s="68"/>
      <c r="J490" s="67"/>
      <c r="K490" s="67"/>
      <c r="L490" s="311">
        <v>0</v>
      </c>
      <c r="M490" s="312" t="str">
        <f t="shared" si="8"/>
        <v/>
      </c>
    </row>
    <row r="491" spans="2:13" x14ac:dyDescent="0.25">
      <c r="B491" s="348">
        <v>44530</v>
      </c>
      <c r="C491" s="65"/>
      <c r="D491" s="66"/>
      <c r="E491" s="66"/>
      <c r="F491" s="66"/>
      <c r="G491" s="66"/>
      <c r="H491" s="67"/>
      <c r="I491" s="68"/>
      <c r="J491" s="67"/>
      <c r="K491" s="67"/>
      <c r="L491" s="311">
        <v>0</v>
      </c>
      <c r="M491" s="312" t="str">
        <f t="shared" si="8"/>
        <v/>
      </c>
    </row>
    <row r="492" spans="2:13" x14ac:dyDescent="0.25">
      <c r="B492" s="348">
        <v>44530</v>
      </c>
      <c r="C492" s="65"/>
      <c r="D492" s="66"/>
      <c r="E492" s="66"/>
      <c r="F492" s="66"/>
      <c r="G492" s="66"/>
      <c r="H492" s="67"/>
      <c r="I492" s="68"/>
      <c r="J492" s="67"/>
      <c r="K492" s="67"/>
      <c r="L492" s="311">
        <v>0</v>
      </c>
      <c r="M492" s="312" t="str">
        <f t="shared" si="8"/>
        <v/>
      </c>
    </row>
    <row r="493" spans="2:13" x14ac:dyDescent="0.25">
      <c r="B493" s="348">
        <v>44530</v>
      </c>
      <c r="C493" s="65"/>
      <c r="D493" s="66"/>
      <c r="E493" s="66"/>
      <c r="F493" s="66"/>
      <c r="G493" s="66"/>
      <c r="H493" s="67"/>
      <c r="I493" s="68"/>
      <c r="J493" s="67"/>
      <c r="K493" s="67"/>
      <c r="L493" s="311">
        <v>0</v>
      </c>
      <c r="M493" s="312" t="str">
        <f t="shared" si="8"/>
        <v/>
      </c>
    </row>
    <row r="494" spans="2:13" x14ac:dyDescent="0.25">
      <c r="B494" s="348">
        <v>44530</v>
      </c>
      <c r="C494" s="65"/>
      <c r="D494" s="66"/>
      <c r="E494" s="66"/>
      <c r="F494" s="66"/>
      <c r="G494" s="66"/>
      <c r="H494" s="67"/>
      <c r="I494" s="68"/>
      <c r="J494" s="67"/>
      <c r="K494" s="67"/>
      <c r="L494" s="311">
        <v>0</v>
      </c>
      <c r="M494" s="312" t="str">
        <f t="shared" si="8"/>
        <v/>
      </c>
    </row>
    <row r="495" spans="2:13" x14ac:dyDescent="0.25">
      <c r="B495" s="348">
        <v>44530</v>
      </c>
      <c r="C495" s="65"/>
      <c r="D495" s="66"/>
      <c r="E495" s="66"/>
      <c r="F495" s="66"/>
      <c r="G495" s="66"/>
      <c r="H495" s="67"/>
      <c r="I495" s="68"/>
      <c r="J495" s="67"/>
      <c r="K495" s="67"/>
      <c r="L495" s="311">
        <v>0</v>
      </c>
      <c r="M495" s="312" t="str">
        <f t="shared" si="8"/>
        <v/>
      </c>
    </row>
    <row r="496" spans="2:13" x14ac:dyDescent="0.25">
      <c r="B496" s="348">
        <v>44530</v>
      </c>
      <c r="C496" s="65"/>
      <c r="D496" s="66"/>
      <c r="E496" s="66"/>
      <c r="F496" s="66"/>
      <c r="G496" s="66"/>
      <c r="H496" s="67"/>
      <c r="I496" s="68"/>
      <c r="J496" s="67"/>
      <c r="K496" s="67"/>
      <c r="L496" s="311">
        <v>0</v>
      </c>
      <c r="M496" s="312" t="str">
        <f t="shared" si="8"/>
        <v/>
      </c>
    </row>
    <row r="497" spans="2:13" x14ac:dyDescent="0.25">
      <c r="B497" s="348">
        <v>44530</v>
      </c>
      <c r="C497" s="65"/>
      <c r="D497" s="66"/>
      <c r="E497" s="66"/>
      <c r="F497" s="66"/>
      <c r="G497" s="66"/>
      <c r="H497" s="67"/>
      <c r="I497" s="68"/>
      <c r="J497" s="67"/>
      <c r="K497" s="67"/>
      <c r="L497" s="311">
        <v>0</v>
      </c>
      <c r="M497" s="312" t="str">
        <f t="shared" si="8"/>
        <v/>
      </c>
    </row>
    <row r="498" spans="2:13" x14ac:dyDescent="0.25">
      <c r="B498" s="348">
        <v>44530</v>
      </c>
      <c r="C498" s="65"/>
      <c r="D498" s="66"/>
      <c r="E498" s="66"/>
      <c r="F498" s="66"/>
      <c r="G498" s="66"/>
      <c r="H498" s="67"/>
      <c r="I498" s="68"/>
      <c r="J498" s="67"/>
      <c r="K498" s="67"/>
      <c r="L498" s="311">
        <v>0</v>
      </c>
      <c r="M498" s="312" t="str">
        <f t="shared" si="8"/>
        <v/>
      </c>
    </row>
    <row r="499" spans="2:13" x14ac:dyDescent="0.25">
      <c r="B499" s="348">
        <v>44530</v>
      </c>
      <c r="C499" s="65"/>
      <c r="D499" s="66"/>
      <c r="E499" s="66"/>
      <c r="F499" s="66"/>
      <c r="G499" s="66"/>
      <c r="H499" s="67"/>
      <c r="I499" s="68"/>
      <c r="J499" s="67"/>
      <c r="K499" s="67"/>
      <c r="L499" s="311">
        <v>0</v>
      </c>
      <c r="M499" s="312" t="str">
        <f t="shared" si="8"/>
        <v/>
      </c>
    </row>
    <row r="500" spans="2:13" x14ac:dyDescent="0.25">
      <c r="B500" s="348">
        <v>44530</v>
      </c>
      <c r="C500" s="65"/>
      <c r="D500" s="66"/>
      <c r="E500" s="66"/>
      <c r="F500" s="66"/>
      <c r="G500" s="66"/>
      <c r="H500" s="67"/>
      <c r="I500" s="68"/>
      <c r="J500" s="67"/>
      <c r="K500" s="67"/>
      <c r="L500" s="311">
        <v>0</v>
      </c>
      <c r="M500" s="312" t="str">
        <f t="shared" si="8"/>
        <v/>
      </c>
    </row>
    <row r="501" spans="2:13" x14ac:dyDescent="0.25">
      <c r="B501" s="348">
        <v>44530</v>
      </c>
      <c r="C501" s="65"/>
      <c r="D501" s="66"/>
      <c r="E501" s="66"/>
      <c r="F501" s="66"/>
      <c r="G501" s="66"/>
      <c r="H501" s="67"/>
      <c r="I501" s="68"/>
      <c r="J501" s="67"/>
      <c r="K501" s="67"/>
      <c r="L501" s="311">
        <v>0</v>
      </c>
      <c r="M501" s="312" t="str">
        <f t="shared" si="8"/>
        <v/>
      </c>
    </row>
    <row r="502" spans="2:13" x14ac:dyDescent="0.25">
      <c r="B502" s="348">
        <v>44530</v>
      </c>
      <c r="C502" s="65"/>
      <c r="D502" s="66"/>
      <c r="E502" s="66"/>
      <c r="F502" s="66"/>
      <c r="G502" s="66"/>
      <c r="H502" s="67"/>
      <c r="I502" s="68"/>
      <c r="J502" s="67"/>
      <c r="K502" s="67"/>
      <c r="L502" s="311">
        <v>0</v>
      </c>
      <c r="M502" s="312" t="str">
        <f t="shared" si="8"/>
        <v/>
      </c>
    </row>
    <row r="503" spans="2:13" x14ac:dyDescent="0.25">
      <c r="B503" s="348">
        <v>44530</v>
      </c>
      <c r="C503" s="65"/>
      <c r="D503" s="66"/>
      <c r="E503" s="66"/>
      <c r="F503" s="66"/>
      <c r="G503" s="66"/>
      <c r="H503" s="67"/>
      <c r="I503" s="68"/>
      <c r="J503" s="67"/>
      <c r="K503" s="67"/>
      <c r="L503" s="311">
        <v>0</v>
      </c>
      <c r="M503" s="312" t="str">
        <f t="shared" si="8"/>
        <v/>
      </c>
    </row>
    <row r="504" spans="2:13" x14ac:dyDescent="0.25">
      <c r="B504" s="348">
        <v>44530</v>
      </c>
      <c r="C504" s="65"/>
      <c r="D504" s="66"/>
      <c r="E504" s="66"/>
      <c r="F504" s="66"/>
      <c r="G504" s="66"/>
      <c r="H504" s="67"/>
      <c r="I504" s="68"/>
      <c r="J504" s="67"/>
      <c r="K504" s="67"/>
      <c r="L504" s="311">
        <v>0</v>
      </c>
      <c r="M504" s="312" t="str">
        <f t="shared" si="8"/>
        <v/>
      </c>
    </row>
    <row r="505" spans="2:13" x14ac:dyDescent="0.25">
      <c r="B505" s="348">
        <v>44530</v>
      </c>
      <c r="C505" s="65"/>
      <c r="D505" s="66"/>
      <c r="E505" s="66"/>
      <c r="F505" s="66"/>
      <c r="G505" s="66"/>
      <c r="H505" s="67"/>
      <c r="I505" s="68"/>
      <c r="J505" s="67"/>
      <c r="K505" s="67"/>
      <c r="L505" s="311">
        <v>0</v>
      </c>
      <c r="M505" s="312" t="str">
        <f t="shared" si="8"/>
        <v/>
      </c>
    </row>
    <row r="506" spans="2:13" x14ac:dyDescent="0.25">
      <c r="B506" s="348">
        <v>44530</v>
      </c>
      <c r="C506" s="65"/>
      <c r="D506" s="66"/>
      <c r="E506" s="66"/>
      <c r="F506" s="66"/>
      <c r="G506" s="66"/>
      <c r="H506" s="67"/>
      <c r="I506" s="68"/>
      <c r="J506" s="67"/>
      <c r="K506" s="67"/>
      <c r="L506" s="311">
        <v>0</v>
      </c>
      <c r="M506" s="312" t="str">
        <f t="shared" si="8"/>
        <v/>
      </c>
    </row>
    <row r="507" spans="2:13" x14ac:dyDescent="0.25">
      <c r="B507" s="348">
        <v>44530</v>
      </c>
      <c r="C507" s="65"/>
      <c r="D507" s="66"/>
      <c r="E507" s="66"/>
      <c r="F507" s="66"/>
      <c r="G507" s="66"/>
      <c r="H507" s="67"/>
      <c r="I507" s="68"/>
      <c r="J507" s="67"/>
      <c r="K507" s="67"/>
      <c r="L507" s="311">
        <v>0</v>
      </c>
      <c r="M507" s="312" t="str">
        <f t="shared" si="8"/>
        <v/>
      </c>
    </row>
    <row r="508" spans="2:13" x14ac:dyDescent="0.25">
      <c r="B508" s="348">
        <v>44530</v>
      </c>
      <c r="C508" s="65"/>
      <c r="D508" s="66"/>
      <c r="E508" s="66"/>
      <c r="F508" s="66"/>
      <c r="G508" s="66"/>
      <c r="H508" s="67"/>
      <c r="I508" s="68"/>
      <c r="J508" s="67"/>
      <c r="K508" s="67"/>
      <c r="L508" s="311">
        <v>0</v>
      </c>
      <c r="M508" s="312" t="str">
        <f t="shared" si="8"/>
        <v/>
      </c>
    </row>
    <row r="509" spans="2:13" x14ac:dyDescent="0.25">
      <c r="B509" s="348">
        <v>44530</v>
      </c>
      <c r="C509" s="65"/>
      <c r="D509" s="66"/>
      <c r="E509" s="66"/>
      <c r="F509" s="66"/>
      <c r="G509" s="66"/>
      <c r="H509" s="67"/>
      <c r="I509" s="68"/>
      <c r="J509" s="67"/>
      <c r="K509" s="67"/>
      <c r="L509" s="311">
        <v>0</v>
      </c>
      <c r="M509" s="312" t="str">
        <f t="shared" si="8"/>
        <v/>
      </c>
    </row>
    <row r="510" spans="2:13" x14ac:dyDescent="0.25">
      <c r="B510" s="348">
        <v>44530</v>
      </c>
      <c r="C510" s="65"/>
      <c r="D510" s="66"/>
      <c r="E510" s="66"/>
      <c r="F510" s="66"/>
      <c r="G510" s="66"/>
      <c r="H510" s="67"/>
      <c r="I510" s="68"/>
      <c r="J510" s="67"/>
      <c r="K510" s="67"/>
      <c r="L510" s="311">
        <v>0</v>
      </c>
      <c r="M510" s="312" t="str">
        <f t="shared" si="8"/>
        <v/>
      </c>
    </row>
    <row r="511" spans="2:13" x14ac:dyDescent="0.25">
      <c r="B511" s="348">
        <v>44530</v>
      </c>
      <c r="C511" s="65"/>
      <c r="D511" s="66"/>
      <c r="E511" s="66"/>
      <c r="F511" s="66"/>
      <c r="G511" s="66"/>
      <c r="H511" s="67"/>
      <c r="I511" s="68"/>
      <c r="J511" s="67"/>
      <c r="K511" s="67"/>
      <c r="L511" s="311">
        <v>0</v>
      </c>
      <c r="M511" s="312" t="str">
        <f t="shared" si="8"/>
        <v/>
      </c>
    </row>
    <row r="512" spans="2:13" x14ac:dyDescent="0.25">
      <c r="B512" s="348">
        <v>44530</v>
      </c>
      <c r="C512" s="65"/>
      <c r="D512" s="66"/>
      <c r="E512" s="66"/>
      <c r="F512" s="66"/>
      <c r="G512" s="66"/>
      <c r="H512" s="67"/>
      <c r="I512" s="68"/>
      <c r="J512" s="67"/>
      <c r="K512" s="67"/>
      <c r="L512" s="311">
        <v>0</v>
      </c>
      <c r="M512" s="312" t="str">
        <f t="shared" si="8"/>
        <v/>
      </c>
    </row>
    <row r="513" spans="2:13" x14ac:dyDescent="0.25">
      <c r="B513" s="348">
        <v>44530</v>
      </c>
      <c r="C513" s="65"/>
      <c r="D513" s="66"/>
      <c r="E513" s="66"/>
      <c r="F513" s="66"/>
      <c r="G513" s="66"/>
      <c r="H513" s="67"/>
      <c r="I513" s="68"/>
      <c r="J513" s="67"/>
      <c r="K513" s="67"/>
      <c r="L513" s="311">
        <v>0</v>
      </c>
      <c r="M513" s="312" t="str">
        <f t="shared" si="8"/>
        <v/>
      </c>
    </row>
    <row r="514" spans="2:13" x14ac:dyDescent="0.25">
      <c r="B514" s="348">
        <v>44530</v>
      </c>
      <c r="C514" s="65"/>
      <c r="D514" s="66"/>
      <c r="E514" s="66"/>
      <c r="F514" s="66"/>
      <c r="G514" s="66"/>
      <c r="H514" s="67"/>
      <c r="I514" s="68"/>
      <c r="J514" s="67"/>
      <c r="K514" s="67"/>
      <c r="L514" s="311">
        <v>0</v>
      </c>
      <c r="M514" s="312" t="str">
        <f t="shared" si="8"/>
        <v/>
      </c>
    </row>
    <row r="515" spans="2:13" x14ac:dyDescent="0.25">
      <c r="B515" s="348">
        <v>44530</v>
      </c>
      <c r="C515" s="65"/>
      <c r="D515" s="66"/>
      <c r="E515" s="66"/>
      <c r="F515" s="66"/>
      <c r="G515" s="66"/>
      <c r="H515" s="67"/>
      <c r="I515" s="68"/>
      <c r="J515" s="67"/>
      <c r="K515" s="67"/>
      <c r="L515" s="311">
        <v>0</v>
      </c>
      <c r="M515" s="312" t="str">
        <f t="shared" si="8"/>
        <v/>
      </c>
    </row>
    <row r="516" spans="2:13" x14ac:dyDescent="0.25">
      <c r="B516" s="348">
        <v>44530</v>
      </c>
      <c r="C516" s="65"/>
      <c r="D516" s="66"/>
      <c r="E516" s="66"/>
      <c r="F516" s="66"/>
      <c r="G516" s="66"/>
      <c r="H516" s="67"/>
      <c r="I516" s="68"/>
      <c r="J516" s="67"/>
      <c r="K516" s="67"/>
      <c r="L516" s="311">
        <v>0</v>
      </c>
      <c r="M516" s="312" t="str">
        <f t="shared" si="8"/>
        <v/>
      </c>
    </row>
    <row r="517" spans="2:13" x14ac:dyDescent="0.25">
      <c r="B517" s="348">
        <v>44530</v>
      </c>
      <c r="C517" s="65"/>
      <c r="D517" s="66"/>
      <c r="E517" s="66"/>
      <c r="F517" s="66"/>
      <c r="G517" s="66"/>
      <c r="H517" s="67"/>
      <c r="I517" s="68"/>
      <c r="J517" s="67"/>
      <c r="K517" s="67"/>
      <c r="L517" s="311">
        <v>0</v>
      </c>
      <c r="M517" s="312" t="str">
        <f t="shared" si="8"/>
        <v/>
      </c>
    </row>
    <row r="518" spans="2:13" x14ac:dyDescent="0.25">
      <c r="B518" s="348">
        <v>44530</v>
      </c>
      <c r="C518" s="65"/>
      <c r="D518" s="66"/>
      <c r="E518" s="66"/>
      <c r="F518" s="66"/>
      <c r="G518" s="66"/>
      <c r="H518" s="67"/>
      <c r="I518" s="68"/>
      <c r="J518" s="67"/>
      <c r="K518" s="67"/>
      <c r="L518" s="311">
        <v>0</v>
      </c>
      <c r="M518" s="312" t="str">
        <f t="shared" si="8"/>
        <v/>
      </c>
    </row>
    <row r="519" spans="2:13" x14ac:dyDescent="0.25">
      <c r="B519" s="348">
        <v>44530</v>
      </c>
      <c r="C519" s="65"/>
      <c r="D519" s="66"/>
      <c r="E519" s="66"/>
      <c r="F519" s="66"/>
      <c r="G519" s="66"/>
      <c r="H519" s="67"/>
      <c r="I519" s="68"/>
      <c r="J519" s="67"/>
      <c r="K519" s="67"/>
      <c r="L519" s="311">
        <v>0</v>
      </c>
      <c r="M519" s="312" t="str">
        <f t="shared" si="8"/>
        <v/>
      </c>
    </row>
    <row r="520" spans="2:13" x14ac:dyDescent="0.25">
      <c r="B520" s="348">
        <v>44530</v>
      </c>
      <c r="C520" s="65"/>
      <c r="D520" s="66"/>
      <c r="E520" s="66"/>
      <c r="F520" s="66"/>
      <c r="G520" s="66"/>
      <c r="H520" s="67"/>
      <c r="I520" s="68"/>
      <c r="J520" s="67"/>
      <c r="K520" s="67"/>
      <c r="L520" s="311">
        <v>0</v>
      </c>
      <c r="M520" s="312" t="str">
        <f t="shared" si="8"/>
        <v/>
      </c>
    </row>
    <row r="521" spans="2:13" x14ac:dyDescent="0.25">
      <c r="B521" s="348">
        <v>44530</v>
      </c>
      <c r="C521" s="65"/>
      <c r="D521" s="66"/>
      <c r="E521" s="66"/>
      <c r="F521" s="66"/>
      <c r="G521" s="66"/>
      <c r="H521" s="67"/>
      <c r="I521" s="68"/>
      <c r="J521" s="67"/>
      <c r="K521" s="67"/>
      <c r="L521" s="311">
        <v>0</v>
      </c>
      <c r="M521" s="312" t="str">
        <f t="shared" si="8"/>
        <v/>
      </c>
    </row>
    <row r="522" spans="2:13" x14ac:dyDescent="0.25">
      <c r="B522" s="348">
        <v>44530</v>
      </c>
      <c r="C522" s="65"/>
      <c r="D522" s="66"/>
      <c r="E522" s="66"/>
      <c r="F522" s="66"/>
      <c r="G522" s="66"/>
      <c r="H522" s="67"/>
      <c r="I522" s="68"/>
      <c r="J522" s="67"/>
      <c r="K522" s="67"/>
      <c r="L522" s="311">
        <v>0</v>
      </c>
      <c r="M522" s="312" t="str">
        <f t="shared" si="8"/>
        <v/>
      </c>
    </row>
    <row r="523" spans="2:13" x14ac:dyDescent="0.25">
      <c r="B523" s="348">
        <v>44530</v>
      </c>
      <c r="C523" s="65"/>
      <c r="D523" s="66"/>
      <c r="E523" s="66"/>
      <c r="F523" s="66"/>
      <c r="G523" s="66"/>
      <c r="H523" s="67"/>
      <c r="I523" s="68"/>
      <c r="J523" s="67"/>
      <c r="K523" s="67"/>
      <c r="L523" s="311">
        <v>0</v>
      </c>
      <c r="M523" s="312" t="str">
        <f t="shared" si="8"/>
        <v/>
      </c>
    </row>
    <row r="524" spans="2:13" x14ac:dyDescent="0.25">
      <c r="B524" s="348">
        <v>44530</v>
      </c>
      <c r="C524" s="65"/>
      <c r="D524" s="66"/>
      <c r="E524" s="66"/>
      <c r="F524" s="66"/>
      <c r="G524" s="66"/>
      <c r="H524" s="67"/>
      <c r="I524" s="68"/>
      <c r="J524" s="67"/>
      <c r="K524" s="67"/>
      <c r="L524" s="311">
        <v>0</v>
      </c>
      <c r="M524" s="312" t="str">
        <f t="shared" si="8"/>
        <v/>
      </c>
    </row>
    <row r="525" spans="2:13" x14ac:dyDescent="0.25">
      <c r="B525" s="348">
        <v>44530</v>
      </c>
      <c r="C525" s="65"/>
      <c r="D525" s="66"/>
      <c r="E525" s="66"/>
      <c r="F525" s="66"/>
      <c r="G525" s="66"/>
      <c r="H525" s="67"/>
      <c r="I525" s="68"/>
      <c r="J525" s="67"/>
      <c r="K525" s="67"/>
      <c r="L525" s="311">
        <v>0</v>
      </c>
      <c r="M525" s="312" t="str">
        <f t="shared" si="8"/>
        <v/>
      </c>
    </row>
    <row r="526" spans="2:13" x14ac:dyDescent="0.25">
      <c r="B526" s="348">
        <v>44530</v>
      </c>
      <c r="C526" s="65"/>
      <c r="D526" s="66"/>
      <c r="E526" s="66"/>
      <c r="F526" s="66"/>
      <c r="G526" s="66"/>
      <c r="H526" s="67"/>
      <c r="I526" s="68"/>
      <c r="J526" s="67"/>
      <c r="K526" s="67"/>
      <c r="L526" s="311">
        <v>0</v>
      </c>
      <c r="M526" s="312" t="str">
        <f t="shared" si="8"/>
        <v/>
      </c>
    </row>
    <row r="527" spans="2:13" x14ac:dyDescent="0.25">
      <c r="B527" s="348">
        <v>44530</v>
      </c>
      <c r="C527" s="65"/>
      <c r="D527" s="66"/>
      <c r="E527" s="66"/>
      <c r="F527" s="66"/>
      <c r="G527" s="66"/>
      <c r="H527" s="67"/>
      <c r="I527" s="68"/>
      <c r="J527" s="67"/>
      <c r="K527" s="67"/>
      <c r="L527" s="311">
        <v>0</v>
      </c>
      <c r="M527" s="312" t="str">
        <f t="shared" si="8"/>
        <v/>
      </c>
    </row>
    <row r="528" spans="2:13" x14ac:dyDescent="0.25">
      <c r="B528" s="348">
        <v>44530</v>
      </c>
      <c r="C528" s="65"/>
      <c r="D528" s="66"/>
      <c r="E528" s="66"/>
      <c r="F528" s="66"/>
      <c r="G528" s="66"/>
      <c r="H528" s="67"/>
      <c r="I528" s="68"/>
      <c r="J528" s="67"/>
      <c r="K528" s="67"/>
      <c r="L528" s="311">
        <v>0</v>
      </c>
      <c r="M528" s="312" t="str">
        <f t="shared" si="8"/>
        <v/>
      </c>
    </row>
    <row r="529" spans="2:13" x14ac:dyDescent="0.25">
      <c r="B529" s="348">
        <v>44530</v>
      </c>
      <c r="C529" s="65"/>
      <c r="D529" s="66"/>
      <c r="E529" s="66"/>
      <c r="F529" s="66"/>
      <c r="G529" s="66"/>
      <c r="H529" s="67"/>
      <c r="I529" s="68"/>
      <c r="J529" s="67"/>
      <c r="K529" s="67"/>
      <c r="L529" s="311">
        <v>0</v>
      </c>
      <c r="M529" s="312" t="str">
        <f t="shared" si="8"/>
        <v/>
      </c>
    </row>
    <row r="530" spans="2:13" x14ac:dyDescent="0.25">
      <c r="B530" s="348">
        <v>44530</v>
      </c>
      <c r="C530" s="65"/>
      <c r="D530" s="66"/>
      <c r="E530" s="66"/>
      <c r="F530" s="66"/>
      <c r="G530" s="66"/>
      <c r="H530" s="67"/>
      <c r="I530" s="68"/>
      <c r="J530" s="67"/>
      <c r="K530" s="67"/>
      <c r="L530" s="311">
        <v>0</v>
      </c>
      <c r="M530" s="312" t="str">
        <f t="shared" si="8"/>
        <v/>
      </c>
    </row>
    <row r="531" spans="2:13" x14ac:dyDescent="0.25">
      <c r="B531" s="348">
        <v>44530</v>
      </c>
      <c r="C531" s="65"/>
      <c r="D531" s="66"/>
      <c r="E531" s="66"/>
      <c r="F531" s="66"/>
      <c r="G531" s="66"/>
      <c r="H531" s="67"/>
      <c r="I531" s="68"/>
      <c r="J531" s="67"/>
      <c r="K531" s="67"/>
      <c r="L531" s="311">
        <v>0</v>
      </c>
      <c r="M531" s="312" t="str">
        <f t="shared" si="8"/>
        <v/>
      </c>
    </row>
    <row r="532" spans="2:13" x14ac:dyDescent="0.25">
      <c r="B532" s="348">
        <v>44530</v>
      </c>
      <c r="C532" s="65"/>
      <c r="D532" s="66"/>
      <c r="E532" s="66"/>
      <c r="F532" s="66"/>
      <c r="G532" s="66"/>
      <c r="H532" s="67"/>
      <c r="I532" s="68"/>
      <c r="J532" s="67"/>
      <c r="K532" s="67"/>
      <c r="L532" s="311">
        <v>0</v>
      </c>
      <c r="M532" s="312" t="str">
        <f t="shared" si="8"/>
        <v/>
      </c>
    </row>
    <row r="533" spans="2:13" x14ac:dyDescent="0.25">
      <c r="B533" s="348">
        <v>44530</v>
      </c>
      <c r="C533" s="65"/>
      <c r="D533" s="66"/>
      <c r="E533" s="66"/>
      <c r="F533" s="66"/>
      <c r="G533" s="66"/>
      <c r="H533" s="67"/>
      <c r="I533" s="68"/>
      <c r="J533" s="67"/>
      <c r="K533" s="67"/>
      <c r="L533" s="311">
        <v>0</v>
      </c>
      <c r="M533" s="312" t="str">
        <f t="shared" si="8"/>
        <v/>
      </c>
    </row>
    <row r="534" spans="2:13" x14ac:dyDescent="0.25">
      <c r="B534" s="348">
        <v>44530</v>
      </c>
      <c r="C534" s="65"/>
      <c r="D534" s="66"/>
      <c r="E534" s="66"/>
      <c r="F534" s="66"/>
      <c r="G534" s="66"/>
      <c r="H534" s="67"/>
      <c r="I534" s="68"/>
      <c r="J534" s="67"/>
      <c r="K534" s="67"/>
      <c r="L534" s="311">
        <v>0</v>
      </c>
      <c r="M534" s="312" t="str">
        <f t="shared" si="8"/>
        <v/>
      </c>
    </row>
    <row r="535" spans="2:13" x14ac:dyDescent="0.25">
      <c r="B535" s="348">
        <v>44530</v>
      </c>
      <c r="C535" s="65"/>
      <c r="D535" s="66"/>
      <c r="E535" s="66"/>
      <c r="F535" s="66"/>
      <c r="G535" s="66"/>
      <c r="H535" s="67"/>
      <c r="I535" s="68"/>
      <c r="J535" s="67"/>
      <c r="K535" s="67"/>
      <c r="L535" s="311">
        <v>0</v>
      </c>
      <c r="M535" s="312" t="str">
        <f t="shared" si="8"/>
        <v/>
      </c>
    </row>
    <row r="536" spans="2:13" x14ac:dyDescent="0.25">
      <c r="B536" s="348">
        <v>44530</v>
      </c>
      <c r="C536" s="65"/>
      <c r="D536" s="66"/>
      <c r="E536" s="66"/>
      <c r="F536" s="66"/>
      <c r="G536" s="66"/>
      <c r="H536" s="67"/>
      <c r="I536" s="68"/>
      <c r="J536" s="67"/>
      <c r="K536" s="67"/>
      <c r="L536" s="311">
        <v>0</v>
      </c>
      <c r="M536" s="312" t="str">
        <f t="shared" si="8"/>
        <v/>
      </c>
    </row>
    <row r="537" spans="2:13" x14ac:dyDescent="0.25">
      <c r="B537" s="348">
        <v>44530</v>
      </c>
      <c r="C537" s="65"/>
      <c r="D537" s="66"/>
      <c r="E537" s="66"/>
      <c r="F537" s="66"/>
      <c r="G537" s="66"/>
      <c r="H537" s="67"/>
      <c r="I537" s="68"/>
      <c r="J537" s="67"/>
      <c r="K537" s="67"/>
      <c r="L537" s="311">
        <v>0</v>
      </c>
      <c r="M537" s="312" t="str">
        <f t="shared" si="8"/>
        <v/>
      </c>
    </row>
    <row r="538" spans="2:13" x14ac:dyDescent="0.25">
      <c r="B538" s="348">
        <v>44530</v>
      </c>
      <c r="C538" s="65"/>
      <c r="D538" s="66"/>
      <c r="E538" s="66"/>
      <c r="F538" s="66"/>
      <c r="G538" s="66"/>
      <c r="H538" s="67"/>
      <c r="I538" s="68"/>
      <c r="J538" s="67"/>
      <c r="K538" s="67"/>
      <c r="L538" s="311">
        <v>0</v>
      </c>
      <c r="M538" s="312" t="str">
        <f t="shared" ref="M538:M601" si="9">IF(ISERROR(L538/SUM($L$88:$L$663)),"",L538/SUM($L$88:$L$663))</f>
        <v/>
      </c>
    </row>
    <row r="539" spans="2:13" x14ac:dyDescent="0.25">
      <c r="B539" s="348">
        <v>44530</v>
      </c>
      <c r="C539" s="65"/>
      <c r="D539" s="66"/>
      <c r="E539" s="66"/>
      <c r="F539" s="66"/>
      <c r="G539" s="66"/>
      <c r="H539" s="67"/>
      <c r="I539" s="68"/>
      <c r="J539" s="67"/>
      <c r="K539" s="67"/>
      <c r="L539" s="311">
        <v>0</v>
      </c>
      <c r="M539" s="312" t="str">
        <f t="shared" si="9"/>
        <v/>
      </c>
    </row>
    <row r="540" spans="2:13" x14ac:dyDescent="0.25">
      <c r="B540" s="348">
        <v>44530</v>
      </c>
      <c r="C540" s="65"/>
      <c r="D540" s="66"/>
      <c r="E540" s="66"/>
      <c r="F540" s="66"/>
      <c r="G540" s="66"/>
      <c r="H540" s="67"/>
      <c r="I540" s="68"/>
      <c r="J540" s="67"/>
      <c r="K540" s="67"/>
      <c r="L540" s="311">
        <v>0</v>
      </c>
      <c r="M540" s="312" t="str">
        <f t="shared" si="9"/>
        <v/>
      </c>
    </row>
    <row r="541" spans="2:13" x14ac:dyDescent="0.25">
      <c r="B541" s="348">
        <v>44530</v>
      </c>
      <c r="C541" s="65"/>
      <c r="D541" s="66"/>
      <c r="E541" s="66"/>
      <c r="F541" s="66"/>
      <c r="G541" s="66"/>
      <c r="H541" s="67"/>
      <c r="I541" s="68"/>
      <c r="J541" s="67"/>
      <c r="K541" s="67"/>
      <c r="L541" s="311">
        <v>0</v>
      </c>
      <c r="M541" s="312" t="str">
        <f t="shared" si="9"/>
        <v/>
      </c>
    </row>
    <row r="542" spans="2:13" x14ac:dyDescent="0.25">
      <c r="B542" s="348">
        <v>44530</v>
      </c>
      <c r="C542" s="65"/>
      <c r="D542" s="66"/>
      <c r="E542" s="66"/>
      <c r="F542" s="66"/>
      <c r="G542" s="66"/>
      <c r="H542" s="67"/>
      <c r="I542" s="68"/>
      <c r="J542" s="67"/>
      <c r="K542" s="67"/>
      <c r="L542" s="311">
        <v>0</v>
      </c>
      <c r="M542" s="312" t="str">
        <f t="shared" si="9"/>
        <v/>
      </c>
    </row>
    <row r="543" spans="2:13" x14ac:dyDescent="0.25">
      <c r="B543" s="348">
        <v>44530</v>
      </c>
      <c r="C543" s="65"/>
      <c r="D543" s="66"/>
      <c r="E543" s="66"/>
      <c r="F543" s="66"/>
      <c r="G543" s="66"/>
      <c r="H543" s="67"/>
      <c r="I543" s="68"/>
      <c r="J543" s="67"/>
      <c r="K543" s="67"/>
      <c r="L543" s="311">
        <v>0</v>
      </c>
      <c r="M543" s="312" t="str">
        <f t="shared" si="9"/>
        <v/>
      </c>
    </row>
    <row r="544" spans="2:13" x14ac:dyDescent="0.25">
      <c r="B544" s="348">
        <v>44530</v>
      </c>
      <c r="C544" s="65"/>
      <c r="D544" s="66"/>
      <c r="E544" s="66"/>
      <c r="F544" s="66"/>
      <c r="G544" s="66"/>
      <c r="H544" s="67"/>
      <c r="I544" s="68"/>
      <c r="J544" s="67"/>
      <c r="K544" s="67"/>
      <c r="L544" s="311">
        <v>0</v>
      </c>
      <c r="M544" s="312" t="str">
        <f t="shared" si="9"/>
        <v/>
      </c>
    </row>
    <row r="545" spans="2:13" x14ac:dyDescent="0.25">
      <c r="B545" s="348">
        <v>44530</v>
      </c>
      <c r="C545" s="65"/>
      <c r="D545" s="66"/>
      <c r="E545" s="66"/>
      <c r="F545" s="66"/>
      <c r="G545" s="66"/>
      <c r="H545" s="67"/>
      <c r="I545" s="68"/>
      <c r="J545" s="67"/>
      <c r="K545" s="67"/>
      <c r="L545" s="311">
        <v>0</v>
      </c>
      <c r="M545" s="312" t="str">
        <f t="shared" si="9"/>
        <v/>
      </c>
    </row>
    <row r="546" spans="2:13" x14ac:dyDescent="0.25">
      <c r="B546" s="348">
        <v>44530</v>
      </c>
      <c r="C546" s="65"/>
      <c r="D546" s="66"/>
      <c r="E546" s="66"/>
      <c r="F546" s="66"/>
      <c r="G546" s="66"/>
      <c r="H546" s="67"/>
      <c r="I546" s="68"/>
      <c r="J546" s="67"/>
      <c r="K546" s="67"/>
      <c r="L546" s="311">
        <v>0</v>
      </c>
      <c r="M546" s="312" t="str">
        <f t="shared" si="9"/>
        <v/>
      </c>
    </row>
    <row r="547" spans="2:13" x14ac:dyDescent="0.25">
      <c r="B547" s="348">
        <v>44530</v>
      </c>
      <c r="C547" s="65"/>
      <c r="D547" s="66"/>
      <c r="E547" s="66"/>
      <c r="F547" s="66"/>
      <c r="G547" s="66"/>
      <c r="H547" s="67"/>
      <c r="I547" s="68"/>
      <c r="J547" s="67"/>
      <c r="K547" s="67"/>
      <c r="L547" s="311">
        <v>0</v>
      </c>
      <c r="M547" s="312" t="str">
        <f t="shared" si="9"/>
        <v/>
      </c>
    </row>
    <row r="548" spans="2:13" x14ac:dyDescent="0.25">
      <c r="B548" s="348">
        <v>44530</v>
      </c>
      <c r="C548" s="65"/>
      <c r="D548" s="66"/>
      <c r="E548" s="66"/>
      <c r="F548" s="66"/>
      <c r="G548" s="66"/>
      <c r="H548" s="67"/>
      <c r="I548" s="68"/>
      <c r="J548" s="67"/>
      <c r="K548" s="67"/>
      <c r="L548" s="311">
        <v>0</v>
      </c>
      <c r="M548" s="312" t="str">
        <f t="shared" si="9"/>
        <v/>
      </c>
    </row>
    <row r="549" spans="2:13" x14ac:dyDescent="0.25">
      <c r="B549" s="348">
        <v>44530</v>
      </c>
      <c r="C549" s="65"/>
      <c r="D549" s="66"/>
      <c r="E549" s="66"/>
      <c r="F549" s="66"/>
      <c r="G549" s="66"/>
      <c r="H549" s="67"/>
      <c r="I549" s="68"/>
      <c r="J549" s="67"/>
      <c r="K549" s="67"/>
      <c r="L549" s="311">
        <v>0</v>
      </c>
      <c r="M549" s="312" t="str">
        <f t="shared" si="9"/>
        <v/>
      </c>
    </row>
    <row r="550" spans="2:13" x14ac:dyDescent="0.25">
      <c r="B550" s="348">
        <v>44530</v>
      </c>
      <c r="C550" s="65"/>
      <c r="D550" s="66"/>
      <c r="E550" s="66"/>
      <c r="F550" s="66"/>
      <c r="G550" s="66"/>
      <c r="H550" s="67"/>
      <c r="I550" s="68"/>
      <c r="J550" s="67"/>
      <c r="K550" s="67"/>
      <c r="L550" s="311">
        <v>0</v>
      </c>
      <c r="M550" s="312" t="str">
        <f t="shared" si="9"/>
        <v/>
      </c>
    </row>
    <row r="551" spans="2:13" x14ac:dyDescent="0.25">
      <c r="B551" s="348">
        <v>44530</v>
      </c>
      <c r="C551" s="65"/>
      <c r="D551" s="66"/>
      <c r="E551" s="66"/>
      <c r="F551" s="66"/>
      <c r="G551" s="66"/>
      <c r="H551" s="67"/>
      <c r="I551" s="68"/>
      <c r="J551" s="67"/>
      <c r="K551" s="67"/>
      <c r="L551" s="311">
        <v>0</v>
      </c>
      <c r="M551" s="312" t="str">
        <f t="shared" si="9"/>
        <v/>
      </c>
    </row>
    <row r="552" spans="2:13" x14ac:dyDescent="0.25">
      <c r="B552" s="348">
        <v>44530</v>
      </c>
      <c r="C552" s="65"/>
      <c r="D552" s="66"/>
      <c r="E552" s="66"/>
      <c r="F552" s="66"/>
      <c r="G552" s="66"/>
      <c r="H552" s="67"/>
      <c r="I552" s="68"/>
      <c r="J552" s="67"/>
      <c r="K552" s="67"/>
      <c r="L552" s="311">
        <v>0</v>
      </c>
      <c r="M552" s="312" t="str">
        <f t="shared" si="9"/>
        <v/>
      </c>
    </row>
    <row r="553" spans="2:13" x14ac:dyDescent="0.25">
      <c r="B553" s="348">
        <v>44530</v>
      </c>
      <c r="C553" s="65"/>
      <c r="D553" s="66"/>
      <c r="E553" s="66"/>
      <c r="F553" s="66"/>
      <c r="G553" s="66"/>
      <c r="H553" s="67"/>
      <c r="I553" s="68"/>
      <c r="J553" s="67"/>
      <c r="K553" s="67"/>
      <c r="L553" s="311">
        <v>0</v>
      </c>
      <c r="M553" s="312" t="str">
        <f t="shared" si="9"/>
        <v/>
      </c>
    </row>
    <row r="554" spans="2:13" x14ac:dyDescent="0.25">
      <c r="B554" s="348">
        <v>44530</v>
      </c>
      <c r="C554" s="65"/>
      <c r="D554" s="66"/>
      <c r="E554" s="66"/>
      <c r="F554" s="66"/>
      <c r="G554" s="66"/>
      <c r="H554" s="67"/>
      <c r="I554" s="68"/>
      <c r="J554" s="67"/>
      <c r="K554" s="67"/>
      <c r="L554" s="311">
        <v>0</v>
      </c>
      <c r="M554" s="312" t="str">
        <f t="shared" si="9"/>
        <v/>
      </c>
    </row>
    <row r="555" spans="2:13" x14ac:dyDescent="0.25">
      <c r="B555" s="348">
        <v>44530</v>
      </c>
      <c r="C555" s="65"/>
      <c r="D555" s="66"/>
      <c r="E555" s="66"/>
      <c r="F555" s="66"/>
      <c r="G555" s="66"/>
      <c r="H555" s="67"/>
      <c r="I555" s="68"/>
      <c r="J555" s="67"/>
      <c r="K555" s="67"/>
      <c r="L555" s="311">
        <v>0</v>
      </c>
      <c r="M555" s="312" t="str">
        <f t="shared" si="9"/>
        <v/>
      </c>
    </row>
    <row r="556" spans="2:13" x14ac:dyDescent="0.25">
      <c r="B556" s="348">
        <v>44530</v>
      </c>
      <c r="C556" s="65"/>
      <c r="D556" s="66"/>
      <c r="E556" s="66"/>
      <c r="F556" s="66"/>
      <c r="G556" s="66"/>
      <c r="H556" s="67"/>
      <c r="I556" s="68"/>
      <c r="J556" s="67"/>
      <c r="K556" s="67"/>
      <c r="L556" s="311">
        <v>0</v>
      </c>
      <c r="M556" s="312" t="str">
        <f t="shared" si="9"/>
        <v/>
      </c>
    </row>
    <row r="557" spans="2:13" x14ac:dyDescent="0.25">
      <c r="B557" s="348">
        <v>44530</v>
      </c>
      <c r="C557" s="65"/>
      <c r="D557" s="66"/>
      <c r="E557" s="66"/>
      <c r="F557" s="66"/>
      <c r="G557" s="66"/>
      <c r="H557" s="67"/>
      <c r="I557" s="68"/>
      <c r="J557" s="67"/>
      <c r="K557" s="67"/>
      <c r="L557" s="311">
        <v>0</v>
      </c>
      <c r="M557" s="312" t="str">
        <f t="shared" si="9"/>
        <v/>
      </c>
    </row>
    <row r="558" spans="2:13" x14ac:dyDescent="0.25">
      <c r="B558" s="348">
        <v>44530</v>
      </c>
      <c r="C558" s="65"/>
      <c r="D558" s="66"/>
      <c r="E558" s="66"/>
      <c r="F558" s="66"/>
      <c r="G558" s="66"/>
      <c r="H558" s="67"/>
      <c r="I558" s="68"/>
      <c r="J558" s="67"/>
      <c r="K558" s="67"/>
      <c r="L558" s="311">
        <v>0</v>
      </c>
      <c r="M558" s="312" t="str">
        <f t="shared" si="9"/>
        <v/>
      </c>
    </row>
    <row r="559" spans="2:13" x14ac:dyDescent="0.25">
      <c r="B559" s="348">
        <v>44530</v>
      </c>
      <c r="C559" s="65"/>
      <c r="D559" s="66"/>
      <c r="E559" s="66"/>
      <c r="F559" s="66"/>
      <c r="G559" s="66"/>
      <c r="H559" s="67"/>
      <c r="I559" s="68"/>
      <c r="J559" s="67"/>
      <c r="K559" s="67"/>
      <c r="L559" s="311">
        <v>0</v>
      </c>
      <c r="M559" s="312" t="str">
        <f t="shared" si="9"/>
        <v/>
      </c>
    </row>
    <row r="560" spans="2:13" x14ac:dyDescent="0.25">
      <c r="B560" s="348">
        <v>44530</v>
      </c>
      <c r="C560" s="65"/>
      <c r="D560" s="66"/>
      <c r="E560" s="66"/>
      <c r="F560" s="66"/>
      <c r="G560" s="66"/>
      <c r="H560" s="67"/>
      <c r="I560" s="68"/>
      <c r="J560" s="67"/>
      <c r="K560" s="67"/>
      <c r="L560" s="311">
        <v>0</v>
      </c>
      <c r="M560" s="312" t="str">
        <f t="shared" si="9"/>
        <v/>
      </c>
    </row>
    <row r="561" spans="2:13" x14ac:dyDescent="0.25">
      <c r="B561" s="348">
        <v>44530</v>
      </c>
      <c r="C561" s="65"/>
      <c r="D561" s="66"/>
      <c r="E561" s="66"/>
      <c r="F561" s="66"/>
      <c r="G561" s="66"/>
      <c r="H561" s="67"/>
      <c r="I561" s="68"/>
      <c r="J561" s="67"/>
      <c r="K561" s="67"/>
      <c r="L561" s="311">
        <v>0</v>
      </c>
      <c r="M561" s="312" t="str">
        <f t="shared" si="9"/>
        <v/>
      </c>
    </row>
    <row r="562" spans="2:13" x14ac:dyDescent="0.25">
      <c r="B562" s="348">
        <v>44530</v>
      </c>
      <c r="C562" s="65"/>
      <c r="D562" s="66"/>
      <c r="E562" s="66"/>
      <c r="F562" s="66"/>
      <c r="G562" s="66"/>
      <c r="H562" s="67"/>
      <c r="I562" s="68"/>
      <c r="J562" s="67"/>
      <c r="K562" s="67"/>
      <c r="L562" s="311">
        <v>0</v>
      </c>
      <c r="M562" s="312" t="str">
        <f t="shared" si="9"/>
        <v/>
      </c>
    </row>
    <row r="563" spans="2:13" x14ac:dyDescent="0.25">
      <c r="B563" s="348">
        <v>44530</v>
      </c>
      <c r="C563" s="65"/>
      <c r="D563" s="66"/>
      <c r="E563" s="66"/>
      <c r="F563" s="66"/>
      <c r="G563" s="66"/>
      <c r="H563" s="67"/>
      <c r="I563" s="68"/>
      <c r="J563" s="67"/>
      <c r="K563" s="67"/>
      <c r="L563" s="311">
        <v>0</v>
      </c>
      <c r="M563" s="312" t="str">
        <f t="shared" si="9"/>
        <v/>
      </c>
    </row>
    <row r="564" spans="2:13" x14ac:dyDescent="0.25">
      <c r="B564" s="348">
        <v>44530</v>
      </c>
      <c r="C564" s="65"/>
      <c r="D564" s="66"/>
      <c r="E564" s="66"/>
      <c r="F564" s="66"/>
      <c r="G564" s="66"/>
      <c r="H564" s="67"/>
      <c r="I564" s="68"/>
      <c r="J564" s="67"/>
      <c r="K564" s="67"/>
      <c r="L564" s="311">
        <v>0</v>
      </c>
      <c r="M564" s="312" t="str">
        <f t="shared" si="9"/>
        <v/>
      </c>
    </row>
    <row r="565" spans="2:13" x14ac:dyDescent="0.25">
      <c r="B565" s="348">
        <v>44530</v>
      </c>
      <c r="C565" s="65"/>
      <c r="D565" s="66"/>
      <c r="E565" s="66"/>
      <c r="F565" s="66"/>
      <c r="G565" s="66"/>
      <c r="H565" s="67"/>
      <c r="I565" s="68"/>
      <c r="J565" s="67"/>
      <c r="K565" s="67"/>
      <c r="L565" s="311">
        <v>0</v>
      </c>
      <c r="M565" s="312" t="str">
        <f t="shared" si="9"/>
        <v/>
      </c>
    </row>
    <row r="566" spans="2:13" x14ac:dyDescent="0.25">
      <c r="B566" s="348">
        <v>44530</v>
      </c>
      <c r="C566" s="65"/>
      <c r="D566" s="66"/>
      <c r="E566" s="66"/>
      <c r="F566" s="66"/>
      <c r="G566" s="66"/>
      <c r="H566" s="67"/>
      <c r="I566" s="68"/>
      <c r="J566" s="67"/>
      <c r="K566" s="67"/>
      <c r="L566" s="311">
        <v>0</v>
      </c>
      <c r="M566" s="312" t="str">
        <f t="shared" si="9"/>
        <v/>
      </c>
    </row>
    <row r="567" spans="2:13" x14ac:dyDescent="0.25">
      <c r="B567" s="348">
        <v>44530</v>
      </c>
      <c r="C567" s="65"/>
      <c r="D567" s="66"/>
      <c r="E567" s="66"/>
      <c r="F567" s="66"/>
      <c r="G567" s="66"/>
      <c r="H567" s="67"/>
      <c r="I567" s="68"/>
      <c r="J567" s="67"/>
      <c r="K567" s="67"/>
      <c r="L567" s="311">
        <v>0</v>
      </c>
      <c r="M567" s="312" t="str">
        <f t="shared" si="9"/>
        <v/>
      </c>
    </row>
    <row r="568" spans="2:13" x14ac:dyDescent="0.25">
      <c r="B568" s="348">
        <v>44530</v>
      </c>
      <c r="C568" s="65"/>
      <c r="D568" s="66"/>
      <c r="E568" s="66"/>
      <c r="F568" s="66"/>
      <c r="G568" s="66"/>
      <c r="H568" s="67"/>
      <c r="I568" s="68"/>
      <c r="J568" s="67"/>
      <c r="K568" s="67"/>
      <c r="L568" s="311">
        <v>0</v>
      </c>
      <c r="M568" s="312" t="str">
        <f t="shared" si="9"/>
        <v/>
      </c>
    </row>
    <row r="569" spans="2:13" x14ac:dyDescent="0.25">
      <c r="B569" s="348">
        <v>44530</v>
      </c>
      <c r="C569" s="65"/>
      <c r="D569" s="66"/>
      <c r="E569" s="66"/>
      <c r="F569" s="66"/>
      <c r="G569" s="66"/>
      <c r="H569" s="67"/>
      <c r="I569" s="68"/>
      <c r="J569" s="67"/>
      <c r="K569" s="67"/>
      <c r="L569" s="311">
        <v>0</v>
      </c>
      <c r="M569" s="312" t="str">
        <f t="shared" si="9"/>
        <v/>
      </c>
    </row>
    <row r="570" spans="2:13" x14ac:dyDescent="0.25">
      <c r="B570" s="348">
        <v>44530</v>
      </c>
      <c r="C570" s="65"/>
      <c r="D570" s="66"/>
      <c r="E570" s="66"/>
      <c r="F570" s="66"/>
      <c r="G570" s="66"/>
      <c r="H570" s="67"/>
      <c r="I570" s="68"/>
      <c r="J570" s="67"/>
      <c r="K570" s="67"/>
      <c r="L570" s="311">
        <v>0</v>
      </c>
      <c r="M570" s="312" t="str">
        <f t="shared" si="9"/>
        <v/>
      </c>
    </row>
    <row r="571" spans="2:13" x14ac:dyDescent="0.25">
      <c r="B571" s="348">
        <v>44530</v>
      </c>
      <c r="C571" s="65"/>
      <c r="D571" s="66"/>
      <c r="E571" s="66"/>
      <c r="F571" s="66"/>
      <c r="G571" s="66"/>
      <c r="H571" s="67"/>
      <c r="I571" s="68"/>
      <c r="J571" s="67"/>
      <c r="K571" s="67"/>
      <c r="L571" s="311">
        <v>0</v>
      </c>
      <c r="M571" s="312" t="str">
        <f t="shared" si="9"/>
        <v/>
      </c>
    </row>
    <row r="572" spans="2:13" x14ac:dyDescent="0.25">
      <c r="B572" s="348">
        <v>44530</v>
      </c>
      <c r="C572" s="65"/>
      <c r="D572" s="66"/>
      <c r="E572" s="66"/>
      <c r="F572" s="66"/>
      <c r="G572" s="66"/>
      <c r="H572" s="67"/>
      <c r="I572" s="68"/>
      <c r="J572" s="67"/>
      <c r="K572" s="67"/>
      <c r="L572" s="311">
        <v>0</v>
      </c>
      <c r="M572" s="312" t="str">
        <f t="shared" si="9"/>
        <v/>
      </c>
    </row>
    <row r="573" spans="2:13" x14ac:dyDescent="0.25">
      <c r="B573" s="348">
        <v>44530</v>
      </c>
      <c r="C573" s="65"/>
      <c r="D573" s="66"/>
      <c r="E573" s="66"/>
      <c r="F573" s="66"/>
      <c r="G573" s="66"/>
      <c r="H573" s="67"/>
      <c r="I573" s="68"/>
      <c r="J573" s="67"/>
      <c r="K573" s="67"/>
      <c r="L573" s="311">
        <v>0</v>
      </c>
      <c r="M573" s="312" t="str">
        <f t="shared" si="9"/>
        <v/>
      </c>
    </row>
    <row r="574" spans="2:13" x14ac:dyDescent="0.25">
      <c r="B574" s="348">
        <v>44530</v>
      </c>
      <c r="C574" s="65"/>
      <c r="D574" s="66"/>
      <c r="E574" s="66"/>
      <c r="F574" s="66"/>
      <c r="G574" s="66"/>
      <c r="H574" s="67"/>
      <c r="I574" s="68"/>
      <c r="J574" s="67"/>
      <c r="K574" s="67"/>
      <c r="L574" s="311">
        <v>0</v>
      </c>
      <c r="M574" s="312" t="str">
        <f t="shared" si="9"/>
        <v/>
      </c>
    </row>
    <row r="575" spans="2:13" x14ac:dyDescent="0.25">
      <c r="B575" s="348">
        <v>44530</v>
      </c>
      <c r="C575" s="65"/>
      <c r="D575" s="66"/>
      <c r="E575" s="66"/>
      <c r="F575" s="66"/>
      <c r="G575" s="66"/>
      <c r="H575" s="67"/>
      <c r="I575" s="68"/>
      <c r="J575" s="67"/>
      <c r="K575" s="67"/>
      <c r="L575" s="311">
        <v>0</v>
      </c>
      <c r="M575" s="312" t="str">
        <f t="shared" si="9"/>
        <v/>
      </c>
    </row>
    <row r="576" spans="2:13" x14ac:dyDescent="0.25">
      <c r="B576" s="348">
        <v>44530</v>
      </c>
      <c r="C576" s="65"/>
      <c r="D576" s="66"/>
      <c r="E576" s="66"/>
      <c r="F576" s="66"/>
      <c r="G576" s="66"/>
      <c r="H576" s="67"/>
      <c r="I576" s="68"/>
      <c r="J576" s="67"/>
      <c r="K576" s="67"/>
      <c r="L576" s="311">
        <v>0</v>
      </c>
      <c r="M576" s="312" t="str">
        <f t="shared" si="9"/>
        <v/>
      </c>
    </row>
    <row r="577" spans="2:13" x14ac:dyDescent="0.25">
      <c r="B577" s="348">
        <v>44530</v>
      </c>
      <c r="C577" s="65"/>
      <c r="D577" s="66"/>
      <c r="E577" s="66"/>
      <c r="F577" s="66"/>
      <c r="G577" s="66"/>
      <c r="H577" s="67"/>
      <c r="I577" s="68"/>
      <c r="J577" s="67"/>
      <c r="K577" s="67"/>
      <c r="L577" s="311">
        <v>0</v>
      </c>
      <c r="M577" s="312" t="str">
        <f t="shared" si="9"/>
        <v/>
      </c>
    </row>
    <row r="578" spans="2:13" x14ac:dyDescent="0.25">
      <c r="B578" s="348">
        <v>44530</v>
      </c>
      <c r="C578" s="65"/>
      <c r="D578" s="66"/>
      <c r="E578" s="66"/>
      <c r="F578" s="66"/>
      <c r="G578" s="66"/>
      <c r="H578" s="67"/>
      <c r="I578" s="68"/>
      <c r="J578" s="67"/>
      <c r="K578" s="67"/>
      <c r="L578" s="311">
        <v>0</v>
      </c>
      <c r="M578" s="312" t="str">
        <f t="shared" si="9"/>
        <v/>
      </c>
    </row>
    <row r="579" spans="2:13" x14ac:dyDescent="0.25">
      <c r="B579" s="348">
        <v>44530</v>
      </c>
      <c r="C579" s="65"/>
      <c r="D579" s="66"/>
      <c r="E579" s="66"/>
      <c r="F579" s="66"/>
      <c r="G579" s="66"/>
      <c r="H579" s="67"/>
      <c r="I579" s="68"/>
      <c r="J579" s="67"/>
      <c r="K579" s="67"/>
      <c r="L579" s="311">
        <v>0</v>
      </c>
      <c r="M579" s="312" t="str">
        <f t="shared" si="9"/>
        <v/>
      </c>
    </row>
    <row r="580" spans="2:13" x14ac:dyDescent="0.25">
      <c r="B580" s="348">
        <v>44530</v>
      </c>
      <c r="C580" s="65"/>
      <c r="D580" s="66"/>
      <c r="E580" s="66"/>
      <c r="F580" s="66"/>
      <c r="G580" s="66"/>
      <c r="H580" s="67"/>
      <c r="I580" s="68"/>
      <c r="J580" s="67"/>
      <c r="K580" s="67"/>
      <c r="L580" s="311">
        <v>0</v>
      </c>
      <c r="M580" s="312" t="str">
        <f t="shared" si="9"/>
        <v/>
      </c>
    </row>
    <row r="581" spans="2:13" x14ac:dyDescent="0.25">
      <c r="B581" s="348">
        <v>44530</v>
      </c>
      <c r="C581" s="65"/>
      <c r="D581" s="66"/>
      <c r="E581" s="66"/>
      <c r="F581" s="66"/>
      <c r="G581" s="66"/>
      <c r="H581" s="67"/>
      <c r="I581" s="68"/>
      <c r="J581" s="67"/>
      <c r="K581" s="67"/>
      <c r="L581" s="311">
        <v>0</v>
      </c>
      <c r="M581" s="312" t="str">
        <f t="shared" si="9"/>
        <v/>
      </c>
    </row>
    <row r="582" spans="2:13" x14ac:dyDescent="0.25">
      <c r="B582" s="348">
        <v>44530</v>
      </c>
      <c r="C582" s="65"/>
      <c r="D582" s="66"/>
      <c r="E582" s="66"/>
      <c r="F582" s="66"/>
      <c r="G582" s="66"/>
      <c r="H582" s="67"/>
      <c r="I582" s="68"/>
      <c r="J582" s="67"/>
      <c r="K582" s="67"/>
      <c r="L582" s="311">
        <v>0</v>
      </c>
      <c r="M582" s="312" t="str">
        <f t="shared" si="9"/>
        <v/>
      </c>
    </row>
    <row r="583" spans="2:13" x14ac:dyDescent="0.25">
      <c r="B583" s="348">
        <v>44530</v>
      </c>
      <c r="C583" s="65"/>
      <c r="D583" s="66"/>
      <c r="E583" s="66"/>
      <c r="F583" s="66"/>
      <c r="G583" s="66"/>
      <c r="H583" s="67"/>
      <c r="I583" s="68"/>
      <c r="J583" s="67"/>
      <c r="K583" s="67"/>
      <c r="L583" s="311">
        <v>0</v>
      </c>
      <c r="M583" s="312" t="str">
        <f t="shared" si="9"/>
        <v/>
      </c>
    </row>
    <row r="584" spans="2:13" x14ac:dyDescent="0.25">
      <c r="B584" s="348">
        <v>44530</v>
      </c>
      <c r="C584" s="65"/>
      <c r="D584" s="66"/>
      <c r="E584" s="66"/>
      <c r="F584" s="66"/>
      <c r="G584" s="66"/>
      <c r="H584" s="67"/>
      <c r="I584" s="68"/>
      <c r="J584" s="67"/>
      <c r="K584" s="67"/>
      <c r="L584" s="311">
        <v>0</v>
      </c>
      <c r="M584" s="312" t="str">
        <f t="shared" si="9"/>
        <v/>
      </c>
    </row>
    <row r="585" spans="2:13" x14ac:dyDescent="0.25">
      <c r="B585" s="348">
        <v>44530</v>
      </c>
      <c r="C585" s="65"/>
      <c r="D585" s="66"/>
      <c r="E585" s="66"/>
      <c r="F585" s="66"/>
      <c r="G585" s="66"/>
      <c r="H585" s="67"/>
      <c r="I585" s="68"/>
      <c r="J585" s="67"/>
      <c r="K585" s="67"/>
      <c r="L585" s="311">
        <v>0</v>
      </c>
      <c r="M585" s="312" t="str">
        <f t="shared" si="9"/>
        <v/>
      </c>
    </row>
    <row r="586" spans="2:13" x14ac:dyDescent="0.25">
      <c r="B586" s="348">
        <v>44530</v>
      </c>
      <c r="C586" s="65"/>
      <c r="D586" s="66"/>
      <c r="E586" s="66"/>
      <c r="F586" s="66"/>
      <c r="G586" s="66"/>
      <c r="H586" s="67"/>
      <c r="I586" s="68"/>
      <c r="J586" s="67"/>
      <c r="K586" s="67"/>
      <c r="L586" s="311">
        <v>0</v>
      </c>
      <c r="M586" s="312" t="str">
        <f t="shared" si="9"/>
        <v/>
      </c>
    </row>
    <row r="587" spans="2:13" x14ac:dyDescent="0.25">
      <c r="B587" s="348">
        <v>44530</v>
      </c>
      <c r="C587" s="65"/>
      <c r="D587" s="66"/>
      <c r="E587" s="66"/>
      <c r="F587" s="66"/>
      <c r="G587" s="66"/>
      <c r="H587" s="67"/>
      <c r="I587" s="68"/>
      <c r="J587" s="67"/>
      <c r="K587" s="67"/>
      <c r="L587" s="311">
        <v>0</v>
      </c>
      <c r="M587" s="312" t="str">
        <f t="shared" si="9"/>
        <v/>
      </c>
    </row>
    <row r="588" spans="2:13" x14ac:dyDescent="0.25">
      <c r="B588" s="348">
        <v>44530</v>
      </c>
      <c r="C588" s="65"/>
      <c r="D588" s="66"/>
      <c r="E588" s="66"/>
      <c r="F588" s="66"/>
      <c r="G588" s="66"/>
      <c r="H588" s="67"/>
      <c r="I588" s="68"/>
      <c r="J588" s="67"/>
      <c r="K588" s="67"/>
      <c r="L588" s="311">
        <v>0</v>
      </c>
      <c r="M588" s="312" t="str">
        <f t="shared" si="9"/>
        <v/>
      </c>
    </row>
    <row r="589" spans="2:13" x14ac:dyDescent="0.25">
      <c r="B589" s="348">
        <v>44530</v>
      </c>
      <c r="C589" s="65"/>
      <c r="D589" s="66"/>
      <c r="E589" s="66"/>
      <c r="F589" s="66"/>
      <c r="G589" s="66"/>
      <c r="H589" s="67"/>
      <c r="I589" s="68"/>
      <c r="J589" s="67"/>
      <c r="K589" s="67"/>
      <c r="L589" s="311">
        <v>0</v>
      </c>
      <c r="M589" s="312" t="str">
        <f t="shared" si="9"/>
        <v/>
      </c>
    </row>
    <row r="590" spans="2:13" x14ac:dyDescent="0.25">
      <c r="B590" s="348">
        <v>44530</v>
      </c>
      <c r="C590" s="65"/>
      <c r="D590" s="66"/>
      <c r="E590" s="66"/>
      <c r="F590" s="66"/>
      <c r="G590" s="66"/>
      <c r="H590" s="67"/>
      <c r="I590" s="68"/>
      <c r="J590" s="67"/>
      <c r="K590" s="67"/>
      <c r="L590" s="311">
        <v>0</v>
      </c>
      <c r="M590" s="312" t="str">
        <f t="shared" si="9"/>
        <v/>
      </c>
    </row>
    <row r="591" spans="2:13" x14ac:dyDescent="0.25">
      <c r="B591" s="348">
        <v>44530</v>
      </c>
      <c r="C591" s="65"/>
      <c r="D591" s="66"/>
      <c r="E591" s="66"/>
      <c r="F591" s="66"/>
      <c r="G591" s="66"/>
      <c r="H591" s="67"/>
      <c r="I591" s="68"/>
      <c r="J591" s="67"/>
      <c r="K591" s="67"/>
      <c r="L591" s="311">
        <v>0</v>
      </c>
      <c r="M591" s="312" t="str">
        <f t="shared" si="9"/>
        <v/>
      </c>
    </row>
    <row r="592" spans="2:13" x14ac:dyDescent="0.25">
      <c r="B592" s="348">
        <v>44530</v>
      </c>
      <c r="C592" s="65"/>
      <c r="D592" s="66"/>
      <c r="E592" s="66"/>
      <c r="F592" s="66"/>
      <c r="G592" s="66"/>
      <c r="H592" s="67"/>
      <c r="I592" s="68"/>
      <c r="J592" s="67"/>
      <c r="K592" s="67"/>
      <c r="L592" s="311">
        <v>0</v>
      </c>
      <c r="M592" s="312" t="str">
        <f t="shared" si="9"/>
        <v/>
      </c>
    </row>
    <row r="593" spans="2:13" x14ac:dyDescent="0.25">
      <c r="B593" s="348">
        <v>44530</v>
      </c>
      <c r="C593" s="65"/>
      <c r="D593" s="66"/>
      <c r="E593" s="66"/>
      <c r="F593" s="66"/>
      <c r="G593" s="66"/>
      <c r="H593" s="67"/>
      <c r="I593" s="68"/>
      <c r="J593" s="67"/>
      <c r="K593" s="67"/>
      <c r="L593" s="311">
        <v>0</v>
      </c>
      <c r="M593" s="312" t="str">
        <f t="shared" si="9"/>
        <v/>
      </c>
    </row>
    <row r="594" spans="2:13" x14ac:dyDescent="0.25">
      <c r="B594" s="348">
        <v>44530</v>
      </c>
      <c r="C594" s="65"/>
      <c r="D594" s="66"/>
      <c r="E594" s="66"/>
      <c r="F594" s="66"/>
      <c r="G594" s="66"/>
      <c r="H594" s="67"/>
      <c r="I594" s="68"/>
      <c r="J594" s="67"/>
      <c r="K594" s="67"/>
      <c r="L594" s="311">
        <v>0</v>
      </c>
      <c r="M594" s="312" t="str">
        <f t="shared" si="9"/>
        <v/>
      </c>
    </row>
    <row r="595" spans="2:13" x14ac:dyDescent="0.25">
      <c r="B595" s="348">
        <v>44530</v>
      </c>
      <c r="C595" s="65"/>
      <c r="D595" s="66"/>
      <c r="E595" s="66"/>
      <c r="F595" s="66"/>
      <c r="G595" s="66"/>
      <c r="H595" s="67"/>
      <c r="I595" s="68"/>
      <c r="J595" s="67"/>
      <c r="K595" s="67"/>
      <c r="L595" s="311">
        <v>0</v>
      </c>
      <c r="M595" s="312" t="str">
        <f t="shared" si="9"/>
        <v/>
      </c>
    </row>
    <row r="596" spans="2:13" x14ac:dyDescent="0.25">
      <c r="B596" s="348">
        <v>44530</v>
      </c>
      <c r="C596" s="65"/>
      <c r="D596" s="66"/>
      <c r="E596" s="66"/>
      <c r="F596" s="66"/>
      <c r="G596" s="66"/>
      <c r="H596" s="67"/>
      <c r="I596" s="68"/>
      <c r="J596" s="67"/>
      <c r="K596" s="67"/>
      <c r="L596" s="311">
        <v>0</v>
      </c>
      <c r="M596" s="312" t="str">
        <f t="shared" si="9"/>
        <v/>
      </c>
    </row>
    <row r="597" spans="2:13" x14ac:dyDescent="0.25">
      <c r="B597" s="348">
        <v>44530</v>
      </c>
      <c r="C597" s="65"/>
      <c r="D597" s="66"/>
      <c r="E597" s="66"/>
      <c r="F597" s="66"/>
      <c r="G597" s="66"/>
      <c r="H597" s="67"/>
      <c r="I597" s="68"/>
      <c r="J597" s="67"/>
      <c r="K597" s="67"/>
      <c r="L597" s="311">
        <v>0</v>
      </c>
      <c r="M597" s="312" t="str">
        <f t="shared" si="9"/>
        <v/>
      </c>
    </row>
    <row r="598" spans="2:13" x14ac:dyDescent="0.25">
      <c r="B598" s="348">
        <v>44530</v>
      </c>
      <c r="C598" s="65"/>
      <c r="D598" s="66"/>
      <c r="E598" s="66"/>
      <c r="F598" s="66"/>
      <c r="G598" s="66"/>
      <c r="H598" s="67"/>
      <c r="I598" s="68"/>
      <c r="J598" s="67"/>
      <c r="K598" s="67"/>
      <c r="L598" s="311">
        <v>0</v>
      </c>
      <c r="M598" s="312" t="str">
        <f t="shared" si="9"/>
        <v/>
      </c>
    </row>
    <row r="599" spans="2:13" x14ac:dyDescent="0.25">
      <c r="B599" s="348">
        <v>44530</v>
      </c>
      <c r="C599" s="65"/>
      <c r="D599" s="66"/>
      <c r="E599" s="66"/>
      <c r="F599" s="66"/>
      <c r="G599" s="66"/>
      <c r="H599" s="67"/>
      <c r="I599" s="68"/>
      <c r="J599" s="67"/>
      <c r="K599" s="67"/>
      <c r="L599" s="311">
        <v>0</v>
      </c>
      <c r="M599" s="312" t="str">
        <f t="shared" si="9"/>
        <v/>
      </c>
    </row>
    <row r="600" spans="2:13" x14ac:dyDescent="0.25">
      <c r="B600" s="348">
        <v>44530</v>
      </c>
      <c r="C600" s="65"/>
      <c r="D600" s="66"/>
      <c r="E600" s="66"/>
      <c r="F600" s="66"/>
      <c r="G600" s="66"/>
      <c r="H600" s="67"/>
      <c r="I600" s="68"/>
      <c r="J600" s="67"/>
      <c r="K600" s="67"/>
      <c r="L600" s="311">
        <v>0</v>
      </c>
      <c r="M600" s="312" t="str">
        <f t="shared" si="9"/>
        <v/>
      </c>
    </row>
    <row r="601" spans="2:13" x14ac:dyDescent="0.25">
      <c r="B601" s="348">
        <v>44530</v>
      </c>
      <c r="C601" s="65"/>
      <c r="D601" s="66"/>
      <c r="E601" s="66"/>
      <c r="F601" s="66"/>
      <c r="G601" s="66"/>
      <c r="H601" s="67"/>
      <c r="I601" s="68"/>
      <c r="J601" s="67"/>
      <c r="K601" s="67"/>
      <c r="L601" s="311">
        <v>0</v>
      </c>
      <c r="M601" s="312" t="str">
        <f t="shared" si="9"/>
        <v/>
      </c>
    </row>
    <row r="602" spans="2:13" x14ac:dyDescent="0.25">
      <c r="B602" s="348">
        <v>44530</v>
      </c>
      <c r="C602" s="65"/>
      <c r="D602" s="66"/>
      <c r="E602" s="66"/>
      <c r="F602" s="66"/>
      <c r="G602" s="66"/>
      <c r="H602" s="67"/>
      <c r="I602" s="68"/>
      <c r="J602" s="67"/>
      <c r="K602" s="67"/>
      <c r="L602" s="311">
        <v>0</v>
      </c>
      <c r="M602" s="312" t="str">
        <f t="shared" ref="M602:M662" si="10">IF(ISERROR(L602/SUM($L$88:$L$663)),"",L602/SUM($L$88:$L$663))</f>
        <v/>
      </c>
    </row>
    <row r="603" spans="2:13" x14ac:dyDescent="0.25">
      <c r="B603" s="348">
        <v>44530</v>
      </c>
      <c r="C603" s="65"/>
      <c r="D603" s="66"/>
      <c r="E603" s="66"/>
      <c r="F603" s="66"/>
      <c r="G603" s="66"/>
      <c r="H603" s="67"/>
      <c r="I603" s="68"/>
      <c r="J603" s="67"/>
      <c r="K603" s="67"/>
      <c r="L603" s="311">
        <v>0</v>
      </c>
      <c r="M603" s="312" t="str">
        <f t="shared" si="10"/>
        <v/>
      </c>
    </row>
    <row r="604" spans="2:13" x14ac:dyDescent="0.25">
      <c r="B604" s="348">
        <v>44530</v>
      </c>
      <c r="C604" s="65"/>
      <c r="D604" s="66"/>
      <c r="E604" s="66"/>
      <c r="F604" s="66"/>
      <c r="G604" s="66"/>
      <c r="H604" s="67"/>
      <c r="I604" s="68"/>
      <c r="J604" s="67"/>
      <c r="K604" s="67"/>
      <c r="L604" s="311">
        <v>0</v>
      </c>
      <c r="M604" s="312" t="str">
        <f t="shared" si="10"/>
        <v/>
      </c>
    </row>
    <row r="605" spans="2:13" x14ac:dyDescent="0.25">
      <c r="B605" s="348">
        <v>44530</v>
      </c>
      <c r="C605" s="65"/>
      <c r="D605" s="66"/>
      <c r="E605" s="66"/>
      <c r="F605" s="66"/>
      <c r="G605" s="66"/>
      <c r="H605" s="67"/>
      <c r="I605" s="68"/>
      <c r="J605" s="67"/>
      <c r="K605" s="67"/>
      <c r="L605" s="311">
        <v>0</v>
      </c>
      <c r="M605" s="312" t="str">
        <f t="shared" si="10"/>
        <v/>
      </c>
    </row>
    <row r="606" spans="2:13" x14ac:dyDescent="0.25">
      <c r="B606" s="348">
        <v>44530</v>
      </c>
      <c r="C606" s="65"/>
      <c r="D606" s="66"/>
      <c r="E606" s="66"/>
      <c r="F606" s="66"/>
      <c r="G606" s="66"/>
      <c r="H606" s="67"/>
      <c r="I606" s="68"/>
      <c r="J606" s="67"/>
      <c r="K606" s="67"/>
      <c r="L606" s="311">
        <v>0</v>
      </c>
      <c r="M606" s="312" t="str">
        <f t="shared" si="10"/>
        <v/>
      </c>
    </row>
    <row r="607" spans="2:13" x14ac:dyDescent="0.25">
      <c r="B607" s="348">
        <v>44530</v>
      </c>
      <c r="C607" s="65"/>
      <c r="D607" s="66"/>
      <c r="E607" s="66"/>
      <c r="F607" s="66"/>
      <c r="G607" s="66"/>
      <c r="H607" s="67"/>
      <c r="I607" s="68"/>
      <c r="J607" s="67"/>
      <c r="K607" s="67"/>
      <c r="L607" s="311">
        <v>0</v>
      </c>
      <c r="M607" s="312" t="str">
        <f t="shared" si="10"/>
        <v/>
      </c>
    </row>
    <row r="608" spans="2:13" x14ac:dyDescent="0.25">
      <c r="B608" s="348">
        <v>44530</v>
      </c>
      <c r="C608" s="65"/>
      <c r="D608" s="66"/>
      <c r="E608" s="66"/>
      <c r="F608" s="66"/>
      <c r="G608" s="66"/>
      <c r="H608" s="67"/>
      <c r="I608" s="68"/>
      <c r="J608" s="67"/>
      <c r="K608" s="67"/>
      <c r="L608" s="311">
        <v>0</v>
      </c>
      <c r="M608" s="312" t="str">
        <f t="shared" si="10"/>
        <v/>
      </c>
    </row>
    <row r="609" spans="2:13" x14ac:dyDescent="0.25">
      <c r="B609" s="348">
        <v>44530</v>
      </c>
      <c r="C609" s="65"/>
      <c r="D609" s="66"/>
      <c r="E609" s="66"/>
      <c r="F609" s="66"/>
      <c r="G609" s="66"/>
      <c r="H609" s="67"/>
      <c r="I609" s="68"/>
      <c r="J609" s="67"/>
      <c r="K609" s="67"/>
      <c r="L609" s="311">
        <v>0</v>
      </c>
      <c r="M609" s="312" t="str">
        <f t="shared" si="10"/>
        <v/>
      </c>
    </row>
    <row r="610" spans="2:13" x14ac:dyDescent="0.25">
      <c r="B610" s="348">
        <v>44530</v>
      </c>
      <c r="C610" s="65"/>
      <c r="D610" s="66"/>
      <c r="E610" s="66"/>
      <c r="F610" s="66"/>
      <c r="G610" s="66"/>
      <c r="H610" s="67"/>
      <c r="I610" s="68"/>
      <c r="J610" s="67"/>
      <c r="K610" s="67"/>
      <c r="L610" s="311">
        <v>0</v>
      </c>
      <c r="M610" s="312" t="str">
        <f t="shared" si="10"/>
        <v/>
      </c>
    </row>
    <row r="611" spans="2:13" x14ac:dyDescent="0.25">
      <c r="B611" s="348">
        <v>44530</v>
      </c>
      <c r="C611" s="65"/>
      <c r="D611" s="66"/>
      <c r="E611" s="66"/>
      <c r="F611" s="66"/>
      <c r="G611" s="66"/>
      <c r="H611" s="67"/>
      <c r="I611" s="68"/>
      <c r="J611" s="67"/>
      <c r="K611" s="67"/>
      <c r="L611" s="311">
        <v>0</v>
      </c>
      <c r="M611" s="312" t="str">
        <f t="shared" si="10"/>
        <v/>
      </c>
    </row>
    <row r="612" spans="2:13" x14ac:dyDescent="0.25">
      <c r="B612" s="348">
        <v>44530</v>
      </c>
      <c r="C612" s="65"/>
      <c r="D612" s="66"/>
      <c r="E612" s="66"/>
      <c r="F612" s="66"/>
      <c r="G612" s="66"/>
      <c r="H612" s="67"/>
      <c r="I612" s="68"/>
      <c r="J612" s="67"/>
      <c r="K612" s="67"/>
      <c r="L612" s="311">
        <v>0</v>
      </c>
      <c r="M612" s="312" t="str">
        <f t="shared" si="10"/>
        <v/>
      </c>
    </row>
    <row r="613" spans="2:13" x14ac:dyDescent="0.25">
      <c r="B613" s="348">
        <v>44530</v>
      </c>
      <c r="C613" s="65"/>
      <c r="D613" s="66"/>
      <c r="E613" s="66"/>
      <c r="F613" s="66"/>
      <c r="G613" s="66"/>
      <c r="H613" s="67"/>
      <c r="I613" s="68"/>
      <c r="J613" s="67"/>
      <c r="K613" s="67"/>
      <c r="L613" s="311">
        <v>0</v>
      </c>
      <c r="M613" s="312" t="str">
        <f t="shared" si="10"/>
        <v/>
      </c>
    </row>
    <row r="614" spans="2:13" x14ac:dyDescent="0.25">
      <c r="B614" s="348">
        <v>44530</v>
      </c>
      <c r="C614" s="65"/>
      <c r="D614" s="66"/>
      <c r="E614" s="66"/>
      <c r="F614" s="66"/>
      <c r="G614" s="66"/>
      <c r="H614" s="67"/>
      <c r="I614" s="68"/>
      <c r="J614" s="67"/>
      <c r="K614" s="67"/>
      <c r="L614" s="311">
        <v>0</v>
      </c>
      <c r="M614" s="312" t="str">
        <f t="shared" si="10"/>
        <v/>
      </c>
    </row>
    <row r="615" spans="2:13" x14ac:dyDescent="0.25">
      <c r="B615" s="348">
        <v>44530</v>
      </c>
      <c r="C615" s="65"/>
      <c r="D615" s="66"/>
      <c r="E615" s="66"/>
      <c r="F615" s="66"/>
      <c r="G615" s="66"/>
      <c r="H615" s="67"/>
      <c r="I615" s="68"/>
      <c r="J615" s="67"/>
      <c r="K615" s="67"/>
      <c r="L615" s="311">
        <v>0</v>
      </c>
      <c r="M615" s="312" t="str">
        <f t="shared" si="10"/>
        <v/>
      </c>
    </row>
    <row r="616" spans="2:13" x14ac:dyDescent="0.25">
      <c r="B616" s="348">
        <v>44530</v>
      </c>
      <c r="C616" s="65"/>
      <c r="D616" s="66"/>
      <c r="E616" s="66"/>
      <c r="F616" s="66"/>
      <c r="G616" s="66"/>
      <c r="H616" s="67"/>
      <c r="I616" s="68"/>
      <c r="J616" s="67"/>
      <c r="K616" s="67"/>
      <c r="L616" s="311">
        <v>0</v>
      </c>
      <c r="M616" s="312" t="str">
        <f t="shared" si="10"/>
        <v/>
      </c>
    </row>
    <row r="617" spans="2:13" x14ac:dyDescent="0.25">
      <c r="B617" s="348">
        <v>44530</v>
      </c>
      <c r="C617" s="65"/>
      <c r="D617" s="66"/>
      <c r="E617" s="66"/>
      <c r="F617" s="66"/>
      <c r="G617" s="66"/>
      <c r="H617" s="67"/>
      <c r="I617" s="68"/>
      <c r="J617" s="67"/>
      <c r="K617" s="67"/>
      <c r="L617" s="311">
        <v>0</v>
      </c>
      <c r="M617" s="312" t="str">
        <f t="shared" si="10"/>
        <v/>
      </c>
    </row>
    <row r="618" spans="2:13" x14ac:dyDescent="0.25">
      <c r="B618" s="348">
        <v>44530</v>
      </c>
      <c r="C618" s="65"/>
      <c r="D618" s="66"/>
      <c r="E618" s="66"/>
      <c r="F618" s="66"/>
      <c r="G618" s="66"/>
      <c r="H618" s="67"/>
      <c r="I618" s="68"/>
      <c r="J618" s="67"/>
      <c r="K618" s="67"/>
      <c r="L618" s="311">
        <v>0</v>
      </c>
      <c r="M618" s="312" t="str">
        <f t="shared" si="10"/>
        <v/>
      </c>
    </row>
    <row r="619" spans="2:13" x14ac:dyDescent="0.25">
      <c r="B619" s="348">
        <v>44530</v>
      </c>
      <c r="C619" s="65"/>
      <c r="D619" s="66"/>
      <c r="E619" s="66"/>
      <c r="F619" s="66"/>
      <c r="G619" s="66"/>
      <c r="H619" s="67"/>
      <c r="I619" s="68"/>
      <c r="J619" s="67"/>
      <c r="K619" s="67"/>
      <c r="L619" s="311">
        <v>0</v>
      </c>
      <c r="M619" s="312" t="str">
        <f t="shared" si="10"/>
        <v/>
      </c>
    </row>
    <row r="620" spans="2:13" x14ac:dyDescent="0.25">
      <c r="B620" s="348">
        <v>44530</v>
      </c>
      <c r="C620" s="65"/>
      <c r="D620" s="66"/>
      <c r="E620" s="66"/>
      <c r="F620" s="66"/>
      <c r="G620" s="66"/>
      <c r="H620" s="67"/>
      <c r="I620" s="68"/>
      <c r="J620" s="67"/>
      <c r="K620" s="67"/>
      <c r="L620" s="311">
        <v>0</v>
      </c>
      <c r="M620" s="312" t="str">
        <f t="shared" si="10"/>
        <v/>
      </c>
    </row>
    <row r="621" spans="2:13" x14ac:dyDescent="0.25">
      <c r="B621" s="348">
        <v>44530</v>
      </c>
      <c r="C621" s="65"/>
      <c r="D621" s="66"/>
      <c r="E621" s="66"/>
      <c r="F621" s="66"/>
      <c r="G621" s="66"/>
      <c r="H621" s="67"/>
      <c r="I621" s="68"/>
      <c r="J621" s="67"/>
      <c r="K621" s="67"/>
      <c r="L621" s="311">
        <v>0</v>
      </c>
      <c r="M621" s="312" t="str">
        <f t="shared" si="10"/>
        <v/>
      </c>
    </row>
    <row r="622" spans="2:13" x14ac:dyDescent="0.25">
      <c r="B622" s="348">
        <v>44530</v>
      </c>
      <c r="C622" s="65"/>
      <c r="D622" s="66"/>
      <c r="E622" s="66"/>
      <c r="F622" s="66"/>
      <c r="G622" s="66"/>
      <c r="H622" s="67"/>
      <c r="I622" s="68"/>
      <c r="J622" s="67"/>
      <c r="K622" s="67"/>
      <c r="L622" s="311">
        <v>0</v>
      </c>
      <c r="M622" s="312" t="str">
        <f t="shared" si="10"/>
        <v/>
      </c>
    </row>
    <row r="623" spans="2:13" x14ac:dyDescent="0.25">
      <c r="B623" s="348">
        <v>44530</v>
      </c>
      <c r="C623" s="65"/>
      <c r="D623" s="66"/>
      <c r="E623" s="66"/>
      <c r="F623" s="66"/>
      <c r="G623" s="66"/>
      <c r="H623" s="67"/>
      <c r="I623" s="68"/>
      <c r="J623" s="67"/>
      <c r="K623" s="67"/>
      <c r="L623" s="311">
        <v>0</v>
      </c>
      <c r="M623" s="312" t="str">
        <f t="shared" si="10"/>
        <v/>
      </c>
    </row>
    <row r="624" spans="2:13" x14ac:dyDescent="0.25">
      <c r="B624" s="348">
        <v>44530</v>
      </c>
      <c r="C624" s="65"/>
      <c r="D624" s="66"/>
      <c r="E624" s="66"/>
      <c r="F624" s="66"/>
      <c r="G624" s="66"/>
      <c r="H624" s="67"/>
      <c r="I624" s="68"/>
      <c r="J624" s="67"/>
      <c r="K624" s="67"/>
      <c r="L624" s="311">
        <v>0</v>
      </c>
      <c r="M624" s="312" t="str">
        <f t="shared" si="10"/>
        <v/>
      </c>
    </row>
    <row r="625" spans="2:13" x14ac:dyDescent="0.25">
      <c r="B625" s="348">
        <v>44530</v>
      </c>
      <c r="C625" s="65"/>
      <c r="D625" s="66"/>
      <c r="E625" s="66"/>
      <c r="F625" s="66"/>
      <c r="G625" s="66"/>
      <c r="H625" s="67"/>
      <c r="I625" s="68"/>
      <c r="J625" s="67"/>
      <c r="K625" s="67"/>
      <c r="L625" s="311">
        <v>0</v>
      </c>
      <c r="M625" s="312" t="str">
        <f t="shared" si="10"/>
        <v/>
      </c>
    </row>
    <row r="626" spans="2:13" x14ac:dyDescent="0.25">
      <c r="B626" s="348">
        <v>44530</v>
      </c>
      <c r="C626" s="65"/>
      <c r="D626" s="66"/>
      <c r="E626" s="66"/>
      <c r="F626" s="66"/>
      <c r="G626" s="66"/>
      <c r="H626" s="67"/>
      <c r="I626" s="68"/>
      <c r="J626" s="67"/>
      <c r="K626" s="67"/>
      <c r="L626" s="311">
        <v>0</v>
      </c>
      <c r="M626" s="312" t="str">
        <f t="shared" si="10"/>
        <v/>
      </c>
    </row>
    <row r="627" spans="2:13" x14ac:dyDescent="0.25">
      <c r="B627" s="348">
        <v>44530</v>
      </c>
      <c r="C627" s="65"/>
      <c r="D627" s="66"/>
      <c r="E627" s="66"/>
      <c r="F627" s="66"/>
      <c r="G627" s="66"/>
      <c r="H627" s="67"/>
      <c r="I627" s="68"/>
      <c r="J627" s="67"/>
      <c r="K627" s="67"/>
      <c r="L627" s="311">
        <v>0</v>
      </c>
      <c r="M627" s="312" t="str">
        <f t="shared" si="10"/>
        <v/>
      </c>
    </row>
    <row r="628" spans="2:13" x14ac:dyDescent="0.25">
      <c r="B628" s="348">
        <v>44530</v>
      </c>
      <c r="C628" s="65"/>
      <c r="D628" s="66"/>
      <c r="E628" s="66"/>
      <c r="F628" s="66"/>
      <c r="G628" s="66"/>
      <c r="H628" s="67"/>
      <c r="I628" s="68"/>
      <c r="J628" s="67"/>
      <c r="K628" s="67"/>
      <c r="L628" s="311">
        <v>0</v>
      </c>
      <c r="M628" s="312" t="str">
        <f t="shared" si="10"/>
        <v/>
      </c>
    </row>
    <row r="629" spans="2:13" x14ac:dyDescent="0.25">
      <c r="B629" s="348">
        <v>44530</v>
      </c>
      <c r="C629" s="65"/>
      <c r="D629" s="66"/>
      <c r="E629" s="66"/>
      <c r="F629" s="66"/>
      <c r="G629" s="66"/>
      <c r="H629" s="67"/>
      <c r="I629" s="68"/>
      <c r="J629" s="67"/>
      <c r="K629" s="67"/>
      <c r="L629" s="311">
        <v>0</v>
      </c>
      <c r="M629" s="312" t="str">
        <f t="shared" si="10"/>
        <v/>
      </c>
    </row>
    <row r="630" spans="2:13" x14ac:dyDescent="0.25">
      <c r="B630" s="348">
        <v>44530</v>
      </c>
      <c r="C630" s="65"/>
      <c r="D630" s="66"/>
      <c r="E630" s="66"/>
      <c r="F630" s="66"/>
      <c r="G630" s="66"/>
      <c r="H630" s="67"/>
      <c r="I630" s="68"/>
      <c r="J630" s="67"/>
      <c r="K630" s="67"/>
      <c r="L630" s="311">
        <v>0</v>
      </c>
      <c r="M630" s="312" t="str">
        <f t="shared" si="10"/>
        <v/>
      </c>
    </row>
    <row r="631" spans="2:13" x14ac:dyDescent="0.25">
      <c r="B631" s="348">
        <v>44530</v>
      </c>
      <c r="C631" s="65"/>
      <c r="D631" s="66"/>
      <c r="E631" s="66"/>
      <c r="F631" s="66"/>
      <c r="G631" s="66"/>
      <c r="H631" s="67"/>
      <c r="I631" s="68"/>
      <c r="J631" s="67"/>
      <c r="K631" s="67"/>
      <c r="L631" s="311">
        <v>0</v>
      </c>
      <c r="M631" s="312" t="str">
        <f t="shared" si="10"/>
        <v/>
      </c>
    </row>
    <row r="632" spans="2:13" x14ac:dyDescent="0.25">
      <c r="B632" s="348">
        <v>44530</v>
      </c>
      <c r="C632" s="65"/>
      <c r="D632" s="66"/>
      <c r="E632" s="66"/>
      <c r="F632" s="66"/>
      <c r="G632" s="66"/>
      <c r="H632" s="67"/>
      <c r="I632" s="68"/>
      <c r="J632" s="67"/>
      <c r="K632" s="67"/>
      <c r="L632" s="311">
        <v>0</v>
      </c>
      <c r="M632" s="312" t="str">
        <f t="shared" si="10"/>
        <v/>
      </c>
    </row>
    <row r="633" spans="2:13" x14ac:dyDescent="0.25">
      <c r="B633" s="348">
        <v>44530</v>
      </c>
      <c r="C633" s="65"/>
      <c r="D633" s="66"/>
      <c r="E633" s="66"/>
      <c r="F633" s="66"/>
      <c r="G633" s="66"/>
      <c r="H633" s="67"/>
      <c r="I633" s="68"/>
      <c r="J633" s="67"/>
      <c r="K633" s="67"/>
      <c r="L633" s="311">
        <v>0</v>
      </c>
      <c r="M633" s="312" t="str">
        <f t="shared" si="10"/>
        <v/>
      </c>
    </row>
    <row r="634" spans="2:13" x14ac:dyDescent="0.25">
      <c r="B634" s="348">
        <v>44530</v>
      </c>
      <c r="C634" s="65"/>
      <c r="D634" s="66"/>
      <c r="E634" s="66"/>
      <c r="F634" s="66"/>
      <c r="G634" s="66"/>
      <c r="H634" s="67"/>
      <c r="I634" s="68"/>
      <c r="J634" s="67"/>
      <c r="K634" s="67"/>
      <c r="L634" s="311">
        <v>0</v>
      </c>
      <c r="M634" s="312" t="str">
        <f t="shared" si="10"/>
        <v/>
      </c>
    </row>
    <row r="635" spans="2:13" x14ac:dyDescent="0.25">
      <c r="B635" s="348">
        <v>44530</v>
      </c>
      <c r="C635" s="65"/>
      <c r="D635" s="66"/>
      <c r="E635" s="66"/>
      <c r="F635" s="66"/>
      <c r="G635" s="66"/>
      <c r="H635" s="67"/>
      <c r="I635" s="68"/>
      <c r="J635" s="67"/>
      <c r="K635" s="67"/>
      <c r="L635" s="311">
        <v>0</v>
      </c>
      <c r="M635" s="312" t="str">
        <f t="shared" si="10"/>
        <v/>
      </c>
    </row>
    <row r="636" spans="2:13" x14ac:dyDescent="0.25">
      <c r="B636" s="348">
        <v>44530</v>
      </c>
      <c r="C636" s="65"/>
      <c r="D636" s="66"/>
      <c r="E636" s="66"/>
      <c r="F636" s="66"/>
      <c r="G636" s="66"/>
      <c r="H636" s="67"/>
      <c r="I636" s="68"/>
      <c r="J636" s="67"/>
      <c r="K636" s="67"/>
      <c r="L636" s="311">
        <v>0</v>
      </c>
      <c r="M636" s="312" t="str">
        <f t="shared" si="10"/>
        <v/>
      </c>
    </row>
    <row r="637" spans="2:13" x14ac:dyDescent="0.25">
      <c r="B637" s="348">
        <v>44530</v>
      </c>
      <c r="C637" s="65"/>
      <c r="D637" s="66"/>
      <c r="E637" s="66"/>
      <c r="F637" s="66"/>
      <c r="G637" s="66"/>
      <c r="H637" s="67"/>
      <c r="I637" s="68"/>
      <c r="J637" s="67"/>
      <c r="K637" s="67"/>
      <c r="L637" s="311">
        <v>0</v>
      </c>
      <c r="M637" s="312" t="str">
        <f t="shared" si="10"/>
        <v/>
      </c>
    </row>
    <row r="638" spans="2:13" x14ac:dyDescent="0.25">
      <c r="B638" s="348">
        <v>44530</v>
      </c>
      <c r="C638" s="65"/>
      <c r="D638" s="66"/>
      <c r="E638" s="66"/>
      <c r="F638" s="66"/>
      <c r="G638" s="66"/>
      <c r="H638" s="67"/>
      <c r="I638" s="68"/>
      <c r="J638" s="67"/>
      <c r="K638" s="67"/>
      <c r="L638" s="311">
        <v>0</v>
      </c>
      <c r="M638" s="312" t="str">
        <f t="shared" si="10"/>
        <v/>
      </c>
    </row>
    <row r="639" spans="2:13" x14ac:dyDescent="0.25">
      <c r="B639" s="348">
        <v>44530</v>
      </c>
      <c r="C639" s="65"/>
      <c r="D639" s="66"/>
      <c r="E639" s="66"/>
      <c r="F639" s="66"/>
      <c r="G639" s="66"/>
      <c r="H639" s="67"/>
      <c r="I639" s="68"/>
      <c r="J639" s="67"/>
      <c r="K639" s="67"/>
      <c r="L639" s="311">
        <v>0</v>
      </c>
      <c r="M639" s="312" t="str">
        <f t="shared" si="10"/>
        <v/>
      </c>
    </row>
    <row r="640" spans="2:13" x14ac:dyDescent="0.25">
      <c r="B640" s="348">
        <v>44530</v>
      </c>
      <c r="C640" s="65"/>
      <c r="D640" s="66"/>
      <c r="E640" s="66"/>
      <c r="F640" s="66"/>
      <c r="G640" s="66"/>
      <c r="H640" s="67"/>
      <c r="I640" s="68"/>
      <c r="J640" s="67"/>
      <c r="K640" s="67"/>
      <c r="L640" s="311">
        <v>0</v>
      </c>
      <c r="M640" s="312" t="str">
        <f t="shared" si="10"/>
        <v/>
      </c>
    </row>
    <row r="641" spans="2:13" x14ac:dyDescent="0.25">
      <c r="B641" s="348">
        <v>44530</v>
      </c>
      <c r="C641" s="65"/>
      <c r="D641" s="66"/>
      <c r="E641" s="66"/>
      <c r="F641" s="66"/>
      <c r="G641" s="66"/>
      <c r="H641" s="67"/>
      <c r="I641" s="68"/>
      <c r="J641" s="67"/>
      <c r="K641" s="67"/>
      <c r="L641" s="311">
        <v>0</v>
      </c>
      <c r="M641" s="312" t="str">
        <f t="shared" si="10"/>
        <v/>
      </c>
    </row>
    <row r="642" spans="2:13" x14ac:dyDescent="0.25">
      <c r="B642" s="348">
        <v>44530</v>
      </c>
      <c r="C642" s="65"/>
      <c r="D642" s="66"/>
      <c r="E642" s="66"/>
      <c r="F642" s="66"/>
      <c r="G642" s="66"/>
      <c r="H642" s="67"/>
      <c r="I642" s="68"/>
      <c r="J642" s="67"/>
      <c r="K642" s="67"/>
      <c r="L642" s="311">
        <v>0</v>
      </c>
      <c r="M642" s="312" t="str">
        <f t="shared" si="10"/>
        <v/>
      </c>
    </row>
    <row r="643" spans="2:13" x14ac:dyDescent="0.25">
      <c r="B643" s="348">
        <v>44530</v>
      </c>
      <c r="C643" s="65"/>
      <c r="D643" s="66"/>
      <c r="E643" s="66"/>
      <c r="F643" s="66"/>
      <c r="G643" s="66"/>
      <c r="H643" s="67"/>
      <c r="I643" s="68"/>
      <c r="J643" s="67"/>
      <c r="K643" s="67"/>
      <c r="L643" s="311">
        <v>0</v>
      </c>
      <c r="M643" s="312" t="str">
        <f t="shared" si="10"/>
        <v/>
      </c>
    </row>
    <row r="644" spans="2:13" x14ac:dyDescent="0.25">
      <c r="B644" s="348">
        <v>44530</v>
      </c>
      <c r="C644" s="65"/>
      <c r="D644" s="66"/>
      <c r="E644" s="66"/>
      <c r="F644" s="66"/>
      <c r="G644" s="66"/>
      <c r="H644" s="67"/>
      <c r="I644" s="68"/>
      <c r="J644" s="67"/>
      <c r="K644" s="67"/>
      <c r="L644" s="311">
        <v>0</v>
      </c>
      <c r="M644" s="312" t="str">
        <f t="shared" si="10"/>
        <v/>
      </c>
    </row>
    <row r="645" spans="2:13" x14ac:dyDescent="0.25">
      <c r="B645" s="348">
        <v>44530</v>
      </c>
      <c r="C645" s="65"/>
      <c r="D645" s="66"/>
      <c r="E645" s="66"/>
      <c r="F645" s="66"/>
      <c r="G645" s="66"/>
      <c r="H645" s="67"/>
      <c r="I645" s="68"/>
      <c r="J645" s="67"/>
      <c r="K645" s="67"/>
      <c r="L645" s="311">
        <v>0</v>
      </c>
      <c r="M645" s="312" t="str">
        <f t="shared" si="10"/>
        <v/>
      </c>
    </row>
    <row r="646" spans="2:13" x14ac:dyDescent="0.25">
      <c r="B646" s="348">
        <v>44530</v>
      </c>
      <c r="C646" s="65"/>
      <c r="D646" s="66"/>
      <c r="E646" s="66"/>
      <c r="F646" s="66"/>
      <c r="G646" s="66"/>
      <c r="H646" s="67"/>
      <c r="I646" s="68"/>
      <c r="J646" s="67"/>
      <c r="K646" s="67"/>
      <c r="L646" s="311">
        <v>0</v>
      </c>
      <c r="M646" s="312" t="str">
        <f t="shared" si="10"/>
        <v/>
      </c>
    </row>
    <row r="647" spans="2:13" x14ac:dyDescent="0.25">
      <c r="B647" s="348">
        <v>44530</v>
      </c>
      <c r="C647" s="65"/>
      <c r="D647" s="66"/>
      <c r="E647" s="66"/>
      <c r="F647" s="66"/>
      <c r="G647" s="66"/>
      <c r="H647" s="67"/>
      <c r="I647" s="68"/>
      <c r="J647" s="67"/>
      <c r="K647" s="67"/>
      <c r="L647" s="311">
        <v>0</v>
      </c>
      <c r="M647" s="312" t="str">
        <f t="shared" si="10"/>
        <v/>
      </c>
    </row>
    <row r="648" spans="2:13" x14ac:dyDescent="0.25">
      <c r="B648" s="348">
        <v>44530</v>
      </c>
      <c r="C648" s="65"/>
      <c r="D648" s="66"/>
      <c r="E648" s="66"/>
      <c r="F648" s="66"/>
      <c r="G648" s="66"/>
      <c r="H648" s="67"/>
      <c r="I648" s="68"/>
      <c r="J648" s="67"/>
      <c r="K648" s="67"/>
      <c r="L648" s="311">
        <v>0</v>
      </c>
      <c r="M648" s="312" t="str">
        <f t="shared" si="10"/>
        <v/>
      </c>
    </row>
    <row r="649" spans="2:13" x14ac:dyDescent="0.25">
      <c r="B649" s="348">
        <v>44530</v>
      </c>
      <c r="C649" s="65"/>
      <c r="D649" s="66"/>
      <c r="E649" s="66"/>
      <c r="F649" s="66"/>
      <c r="G649" s="66"/>
      <c r="H649" s="67"/>
      <c r="I649" s="68"/>
      <c r="J649" s="67"/>
      <c r="K649" s="67"/>
      <c r="L649" s="311">
        <v>0</v>
      </c>
      <c r="M649" s="312" t="str">
        <f t="shared" si="10"/>
        <v/>
      </c>
    </row>
    <row r="650" spans="2:13" x14ac:dyDescent="0.25">
      <c r="B650" s="348">
        <v>44530</v>
      </c>
      <c r="C650" s="65"/>
      <c r="D650" s="66"/>
      <c r="E650" s="66"/>
      <c r="F650" s="66"/>
      <c r="G650" s="66"/>
      <c r="H650" s="67"/>
      <c r="I650" s="68"/>
      <c r="J650" s="67"/>
      <c r="K650" s="67"/>
      <c r="L650" s="311">
        <v>0</v>
      </c>
      <c r="M650" s="312" t="str">
        <f t="shared" si="10"/>
        <v/>
      </c>
    </row>
    <row r="651" spans="2:13" x14ac:dyDescent="0.25">
      <c r="B651" s="348">
        <v>44530</v>
      </c>
      <c r="C651" s="65"/>
      <c r="D651" s="66"/>
      <c r="E651" s="66"/>
      <c r="F651" s="66"/>
      <c r="G651" s="66"/>
      <c r="H651" s="67"/>
      <c r="I651" s="68"/>
      <c r="J651" s="67"/>
      <c r="K651" s="67"/>
      <c r="L651" s="311">
        <v>0</v>
      </c>
      <c r="M651" s="312" t="str">
        <f t="shared" si="10"/>
        <v/>
      </c>
    </row>
    <row r="652" spans="2:13" x14ac:dyDescent="0.25">
      <c r="B652" s="348">
        <v>44530</v>
      </c>
      <c r="C652" s="65"/>
      <c r="D652" s="66"/>
      <c r="E652" s="66"/>
      <c r="F652" s="66"/>
      <c r="G652" s="66"/>
      <c r="H652" s="67"/>
      <c r="I652" s="68"/>
      <c r="J652" s="67"/>
      <c r="K652" s="67"/>
      <c r="L652" s="311">
        <v>0</v>
      </c>
      <c r="M652" s="312" t="str">
        <f t="shared" si="10"/>
        <v/>
      </c>
    </row>
    <row r="653" spans="2:13" x14ac:dyDescent="0.25">
      <c r="B653" s="348">
        <v>44530</v>
      </c>
      <c r="C653" s="65"/>
      <c r="D653" s="66"/>
      <c r="E653" s="66"/>
      <c r="F653" s="66"/>
      <c r="G653" s="66"/>
      <c r="H653" s="67"/>
      <c r="I653" s="68"/>
      <c r="J653" s="67"/>
      <c r="K653" s="67"/>
      <c r="L653" s="311">
        <v>0</v>
      </c>
      <c r="M653" s="312" t="str">
        <f t="shared" si="10"/>
        <v/>
      </c>
    </row>
    <row r="654" spans="2:13" x14ac:dyDescent="0.25">
      <c r="B654" s="348">
        <v>44530</v>
      </c>
      <c r="C654" s="65"/>
      <c r="D654" s="66"/>
      <c r="E654" s="66"/>
      <c r="F654" s="66"/>
      <c r="G654" s="66"/>
      <c r="H654" s="67"/>
      <c r="I654" s="68"/>
      <c r="J654" s="67"/>
      <c r="K654" s="67"/>
      <c r="L654" s="311">
        <v>0</v>
      </c>
      <c r="M654" s="312" t="str">
        <f t="shared" si="10"/>
        <v/>
      </c>
    </row>
    <row r="655" spans="2:13" x14ac:dyDescent="0.25">
      <c r="B655" s="348">
        <v>44530</v>
      </c>
      <c r="C655" s="65"/>
      <c r="D655" s="66"/>
      <c r="E655" s="66"/>
      <c r="F655" s="66"/>
      <c r="G655" s="66"/>
      <c r="H655" s="67"/>
      <c r="I655" s="68"/>
      <c r="J655" s="67"/>
      <c r="K655" s="67"/>
      <c r="L655" s="311">
        <v>0</v>
      </c>
      <c r="M655" s="312" t="str">
        <f t="shared" si="10"/>
        <v/>
      </c>
    </row>
    <row r="656" spans="2:13" x14ac:dyDescent="0.25">
      <c r="B656" s="348">
        <v>44530</v>
      </c>
      <c r="C656" s="65"/>
      <c r="D656" s="66"/>
      <c r="E656" s="66"/>
      <c r="F656" s="66"/>
      <c r="G656" s="66"/>
      <c r="H656" s="67"/>
      <c r="I656" s="68"/>
      <c r="J656" s="67"/>
      <c r="K656" s="67"/>
      <c r="L656" s="311">
        <v>0</v>
      </c>
      <c r="M656" s="312" t="str">
        <f t="shared" si="10"/>
        <v/>
      </c>
    </row>
    <row r="657" spans="2:13" x14ac:dyDescent="0.25">
      <c r="B657" s="348">
        <v>44530</v>
      </c>
      <c r="C657" s="65"/>
      <c r="D657" s="66"/>
      <c r="E657" s="66"/>
      <c r="F657" s="66"/>
      <c r="G657" s="66"/>
      <c r="H657" s="67"/>
      <c r="I657" s="68"/>
      <c r="J657" s="67"/>
      <c r="K657" s="67"/>
      <c r="L657" s="311">
        <v>0</v>
      </c>
      <c r="M657" s="312" t="str">
        <f t="shared" si="10"/>
        <v/>
      </c>
    </row>
    <row r="658" spans="2:13" x14ac:dyDescent="0.25">
      <c r="B658" s="348">
        <v>44530</v>
      </c>
      <c r="C658" s="65"/>
      <c r="D658" s="66"/>
      <c r="E658" s="66"/>
      <c r="F658" s="66"/>
      <c r="G658" s="66"/>
      <c r="H658" s="67"/>
      <c r="I658" s="68"/>
      <c r="J658" s="67"/>
      <c r="K658" s="67"/>
      <c r="L658" s="311">
        <v>0</v>
      </c>
      <c r="M658" s="312" t="str">
        <f t="shared" si="10"/>
        <v/>
      </c>
    </row>
    <row r="659" spans="2:13" x14ac:dyDescent="0.25">
      <c r="B659" s="348">
        <v>44530</v>
      </c>
      <c r="C659" s="65"/>
      <c r="D659" s="66"/>
      <c r="E659" s="66"/>
      <c r="F659" s="66"/>
      <c r="G659" s="66"/>
      <c r="H659" s="67"/>
      <c r="I659" s="68"/>
      <c r="J659" s="67"/>
      <c r="K659" s="67"/>
      <c r="L659" s="311">
        <v>0</v>
      </c>
      <c r="M659" s="312" t="str">
        <f t="shared" si="10"/>
        <v/>
      </c>
    </row>
    <row r="660" spans="2:13" x14ac:dyDescent="0.25">
      <c r="B660" s="348">
        <v>44530</v>
      </c>
      <c r="C660" s="65"/>
      <c r="D660" s="66"/>
      <c r="E660" s="66"/>
      <c r="F660" s="66"/>
      <c r="G660" s="66"/>
      <c r="H660" s="67"/>
      <c r="I660" s="68"/>
      <c r="J660" s="67"/>
      <c r="K660" s="67"/>
      <c r="L660" s="311">
        <v>0</v>
      </c>
      <c r="M660" s="312" t="str">
        <f t="shared" si="10"/>
        <v/>
      </c>
    </row>
    <row r="661" spans="2:13" x14ac:dyDescent="0.25">
      <c r="B661" s="348">
        <v>44530</v>
      </c>
      <c r="C661" s="65"/>
      <c r="D661" s="66"/>
      <c r="E661" s="66"/>
      <c r="F661" s="66"/>
      <c r="G661" s="66"/>
      <c r="H661" s="67"/>
      <c r="I661" s="68"/>
      <c r="J661" s="67"/>
      <c r="K661" s="67"/>
      <c r="L661" s="311">
        <v>0</v>
      </c>
      <c r="M661" s="312" t="str">
        <f t="shared" si="10"/>
        <v/>
      </c>
    </row>
    <row r="662" spans="2:13" x14ac:dyDescent="0.25">
      <c r="B662" s="348">
        <v>44530</v>
      </c>
      <c r="C662" s="65"/>
      <c r="D662" s="66"/>
      <c r="E662" s="66"/>
      <c r="F662" s="66"/>
      <c r="G662" s="66"/>
      <c r="H662" s="67"/>
      <c r="I662" s="68"/>
      <c r="J662" s="67"/>
      <c r="K662" s="67"/>
      <c r="L662" s="311">
        <v>0</v>
      </c>
      <c r="M662" s="312" t="str">
        <f t="shared" si="10"/>
        <v/>
      </c>
    </row>
    <row r="663" spans="2:13" ht="14.25" thickBot="1" x14ac:dyDescent="0.3">
      <c r="B663" s="349">
        <v>44530</v>
      </c>
      <c r="C663" s="69"/>
      <c r="D663" s="70"/>
      <c r="E663" s="70"/>
      <c r="F663" s="70"/>
      <c r="G663" s="70"/>
      <c r="H663" s="71"/>
      <c r="I663" s="72"/>
      <c r="J663" s="71"/>
      <c r="K663" s="71"/>
      <c r="L663" s="313">
        <v>0</v>
      </c>
      <c r="M663" s="350"/>
    </row>
  </sheetData>
  <sheetProtection algorithmName="SHA-512" hashValue="YWhelMnnsK/l+hJHhwPj1KqqQlup69ggBi4gZZeDnBHp8JchCuBHIeu1YbCbQs/wI6+Fr6odgAXPDT+0YEdCGg==" saltValue="OIJevTVLXoQICxjV3oq2BA==" spinCount="100000" sheet="1" selectLockedCells="1"/>
  <protectedRanges>
    <protectedRange sqref="C10:C11 B35:D35 C81:F83 D151:K153 D157:K159 C37:F49 C27:D34 C21:E23" name="Informazioni generali_1"/>
    <protectedRange sqref="C5:E6" name="Informazioni generali_1_1"/>
    <protectedRange sqref="E27:E34 C15:C17" name="Informazioni generali_1_3"/>
    <protectedRange sqref="B27:B34" name="Informazioni generali_1_4"/>
    <protectedRange sqref="C64:F64 C68:F77" name="Informazioni generali_1_1_3"/>
    <protectedRange sqref="C54:F63" name="Informazioni generali_1_1_2_1"/>
    <protectedRange sqref="C65:F67" name="Informazioni generali_1_1_1_1"/>
  </protectedRanges>
  <mergeCells count="1">
    <mergeCell ref="B2:E2"/>
  </mergeCells>
  <dataValidations count="8">
    <dataValidation type="decimal" allowBlank="1" showErrorMessage="1" prompt="Inserire valore percentuale da 0 a 100%_x000a_" sqref="E5:E6" xr:uid="{7F3B531E-015F-4BAA-B578-183F4F7C34C8}">
      <formula1>0</formula1>
      <formula2>1</formula2>
    </dataValidation>
    <dataValidation type="decimal" allowBlank="1" showInputMessage="1" showErrorMessage="1" prompt="Inserire percentuale da 0 a 100%_x000a_" sqref="C81:F83 D157:K159 D151:K153 C54:F77" xr:uid="{9622C582-475C-4E1B-A2F9-E578615900E4}">
      <formula1>0</formula1>
      <formula2>1</formula2>
    </dataValidation>
    <dataValidation type="decimal" allowBlank="1" showInputMessage="1" showErrorMessage="1" prompt="Inserire percentuale da 0 a 100%" sqref="E27:E34 C37:F49 C15:C17" xr:uid="{7A5DA00C-7276-4E83-B653-01D55C3A000B}">
      <formula1>0</formula1>
      <formula2>1</formula2>
    </dataValidation>
    <dataValidation type="whole" allowBlank="1" showInputMessage="1" showErrorMessage="1" prompt="Inserire numero di incontri/visite con le società investite_x000a_" sqref="C21:E23" xr:uid="{58146A20-2180-4C4D-8B0F-0D105079DD4C}">
      <formula1>0</formula1>
      <formula2>10000</formula2>
    </dataValidation>
    <dataValidation type="textLength" allowBlank="1" showInputMessage="1" showErrorMessage="1" prompt="Indicare con una &quot;X&quot; lo Stile di Investimento proposto in concomittanza della colonna Primario o Secondario." sqref="C27:D35" xr:uid="{FE629229-271A-44F2-A163-539C1240789E}">
      <formula1>0</formula1>
      <formula2>1</formula2>
    </dataValidation>
    <dataValidation type="decimal" allowBlank="1" showInputMessage="1" showErrorMessage="1" sqref="B33:B35 B27:B31" xr:uid="{251CFA56-A4E3-44CB-ADDB-B50A192D8C79}">
      <formula1>0</formula1>
      <formula2>1000000000000000</formula2>
    </dataValidation>
    <dataValidation type="decimal" allowBlank="1" showInputMessage="1" showErrorMessage="1" prompt="Inserire valore percentuale da 0 a 100%_x000a_" sqref="C5:D6" xr:uid="{2A49C9DC-1188-45B3-A1DD-488BE19A3D95}">
      <formula1>0</formula1>
      <formula2>1</formula2>
    </dataValidation>
    <dataValidation type="decimal" allowBlank="1" showInputMessage="1" showErrorMessage="1" prompt="Inserire valore percentuale a 0 a 100%_x000a_" sqref="C10:C11" xr:uid="{D024E57C-A31F-405D-833D-54C03D735FE1}">
      <formula1>0</formula1>
      <formula2>1</formula2>
    </dataValidation>
  </dataValidations>
  <pageMargins left="0.7" right="0.7" top="0.75" bottom="0.75" header="0.3" footer="0.3"/>
  <pageSetup paperSize="9" scale="42" orientation="portrait" horizontalDpi="4294967295" verticalDpi="4294967295" r:id="rId1"/>
  <rowBreaks count="1" manualBreakCount="1">
    <brk id="85" max="16383" man="1"/>
  </rowBreaks>
  <ignoredErrors>
    <ignoredError sqref="E24"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75F83-6F8E-42F9-BA30-077458BE2BB1}">
  <dimension ref="A1:K47"/>
  <sheetViews>
    <sheetView showGridLines="0" zoomScaleNormal="100" workbookViewId="0">
      <selection activeCell="C5" sqref="C5"/>
    </sheetView>
  </sheetViews>
  <sheetFormatPr defaultColWidth="10.75" defaultRowHeight="13.5" x14ac:dyDescent="0.25"/>
  <cols>
    <col min="1" max="1" width="4.5" style="2" bestFit="1" customWidth="1"/>
    <col min="2" max="2" width="25.625" style="1" customWidth="1"/>
    <col min="3" max="3" width="14.25" style="1" bestFit="1" customWidth="1"/>
    <col min="4" max="4" width="9.125" style="1" customWidth="1"/>
    <col min="5" max="5" width="12.75" style="1" bestFit="1" customWidth="1"/>
    <col min="6" max="6" width="23.125" style="1" bestFit="1" customWidth="1"/>
    <col min="7" max="7" width="15.125" style="1" bestFit="1" customWidth="1"/>
    <col min="8" max="8" width="10.25" style="2" customWidth="1"/>
    <col min="9" max="9" width="24.375" style="1" customWidth="1"/>
    <col min="10" max="10" width="15.375" style="1" bestFit="1" customWidth="1"/>
    <col min="11" max="11" width="10.75" style="1" bestFit="1" customWidth="1"/>
    <col min="12" max="13" width="8.5" style="1" customWidth="1"/>
    <col min="14" max="16384" width="10.75" style="1"/>
  </cols>
  <sheetData>
    <row r="1" spans="1:11" ht="14.25" thickBot="1" x14ac:dyDescent="0.3"/>
    <row r="2" spans="1:11" ht="18.75" thickBot="1" x14ac:dyDescent="0.3">
      <c r="B2" s="383" t="s">
        <v>366</v>
      </c>
      <c r="C2" s="384"/>
      <c r="D2" s="379"/>
      <c r="E2" s="379"/>
      <c r="F2" s="380"/>
    </row>
    <row r="3" spans="1:11" ht="14.25" thickBot="1" x14ac:dyDescent="0.3"/>
    <row r="4" spans="1:11" ht="39" thickBot="1" x14ac:dyDescent="0.3">
      <c r="A4" s="27" t="s">
        <v>23</v>
      </c>
      <c r="B4" s="14" t="s">
        <v>225</v>
      </c>
      <c r="C4" s="14" t="s">
        <v>165</v>
      </c>
      <c r="D4" s="14" t="s">
        <v>166</v>
      </c>
      <c r="E4" s="14" t="s">
        <v>167</v>
      </c>
      <c r="F4" s="14" t="s">
        <v>236</v>
      </c>
      <c r="G4" s="14" t="s">
        <v>168</v>
      </c>
      <c r="H4" s="14" t="s">
        <v>192</v>
      </c>
      <c r="I4" s="14" t="s">
        <v>170</v>
      </c>
      <c r="J4" s="14" t="s">
        <v>171</v>
      </c>
      <c r="K4" s="29" t="s">
        <v>169</v>
      </c>
    </row>
    <row r="5" spans="1:11" x14ac:dyDescent="0.25">
      <c r="A5" s="28"/>
      <c r="B5" s="30" t="s">
        <v>18</v>
      </c>
      <c r="C5" s="252"/>
      <c r="D5" s="253"/>
      <c r="E5" s="253"/>
      <c r="F5" s="253"/>
      <c r="G5" s="253"/>
      <c r="H5" s="253"/>
      <c r="I5" s="253"/>
      <c r="J5" s="253"/>
      <c r="K5" s="254"/>
    </row>
    <row r="6" spans="1:11" x14ac:dyDescent="0.25">
      <c r="B6" s="31" t="s">
        <v>19</v>
      </c>
      <c r="C6" s="338"/>
      <c r="D6" s="339"/>
      <c r="E6" s="339"/>
      <c r="F6" s="339"/>
      <c r="G6" s="339"/>
      <c r="H6" s="339"/>
      <c r="I6" s="339"/>
      <c r="J6" s="339"/>
      <c r="K6" s="340"/>
    </row>
    <row r="7" spans="1:11" x14ac:dyDescent="0.25">
      <c r="B7" s="31" t="s">
        <v>20</v>
      </c>
      <c r="C7" s="338"/>
      <c r="D7" s="339"/>
      <c r="E7" s="339"/>
      <c r="F7" s="339"/>
      <c r="G7" s="339"/>
      <c r="H7" s="339"/>
      <c r="I7" s="339"/>
      <c r="J7" s="339"/>
      <c r="K7" s="340"/>
    </row>
    <row r="8" spans="1:11" x14ac:dyDescent="0.25">
      <c r="B8" s="31" t="s">
        <v>21</v>
      </c>
      <c r="C8" s="338"/>
      <c r="D8" s="339"/>
      <c r="E8" s="339"/>
      <c r="F8" s="339"/>
      <c r="G8" s="339"/>
      <c r="H8" s="339"/>
      <c r="I8" s="339"/>
      <c r="J8" s="339"/>
      <c r="K8" s="340"/>
    </row>
    <row r="9" spans="1:11" x14ac:dyDescent="0.25">
      <c r="B9" s="31" t="s">
        <v>22</v>
      </c>
      <c r="C9" s="338"/>
      <c r="D9" s="339"/>
      <c r="E9" s="339"/>
      <c r="F9" s="339"/>
      <c r="G9" s="339"/>
      <c r="H9" s="339"/>
      <c r="I9" s="339"/>
      <c r="J9" s="339"/>
      <c r="K9" s="340"/>
    </row>
    <row r="10" spans="1:11" x14ac:dyDescent="0.25">
      <c r="B10" s="31" t="s">
        <v>59</v>
      </c>
      <c r="C10" s="338"/>
      <c r="D10" s="339"/>
      <c r="E10" s="339"/>
      <c r="F10" s="339"/>
      <c r="G10" s="339"/>
      <c r="H10" s="339"/>
      <c r="I10" s="339"/>
      <c r="J10" s="339"/>
      <c r="K10" s="340"/>
    </row>
    <row r="11" spans="1:11" x14ac:dyDescent="0.25">
      <c r="B11" s="31" t="s">
        <v>60</v>
      </c>
      <c r="C11" s="255"/>
      <c r="D11" s="56"/>
      <c r="E11" s="56"/>
      <c r="F11" s="56"/>
      <c r="G11" s="56"/>
      <c r="H11" s="56"/>
      <c r="I11" s="56"/>
      <c r="J11" s="56"/>
      <c r="K11" s="57"/>
    </row>
    <row r="12" spans="1:11" x14ac:dyDescent="0.25">
      <c r="B12" s="31" t="s">
        <v>61</v>
      </c>
      <c r="C12" s="255"/>
      <c r="D12" s="56"/>
      <c r="E12" s="56"/>
      <c r="F12" s="56"/>
      <c r="G12" s="56"/>
      <c r="H12" s="56"/>
      <c r="I12" s="56"/>
      <c r="J12" s="56"/>
      <c r="K12" s="57"/>
    </row>
    <row r="13" spans="1:11" x14ac:dyDescent="0.25">
      <c r="B13" s="31" t="s">
        <v>62</v>
      </c>
      <c r="C13" s="255"/>
      <c r="D13" s="56"/>
      <c r="E13" s="56"/>
      <c r="F13" s="56"/>
      <c r="G13" s="56"/>
      <c r="H13" s="56"/>
      <c r="I13" s="56"/>
      <c r="J13" s="56"/>
      <c r="K13" s="57"/>
    </row>
    <row r="14" spans="1:11" ht="14.25" thickBot="1" x14ac:dyDescent="0.3">
      <c r="B14" s="32" t="s">
        <v>63</v>
      </c>
      <c r="C14" s="256"/>
      <c r="D14" s="58"/>
      <c r="E14" s="58"/>
      <c r="F14" s="58"/>
      <c r="G14" s="58"/>
      <c r="H14" s="58"/>
      <c r="I14" s="58"/>
      <c r="J14" s="58"/>
      <c r="K14" s="59"/>
    </row>
    <row r="15" spans="1:11" ht="14.25" thickBot="1" x14ac:dyDescent="0.3">
      <c r="A15" s="1"/>
      <c r="H15" s="1"/>
    </row>
    <row r="16" spans="1:11" ht="39" thickBot="1" x14ac:dyDescent="0.3">
      <c r="A16" s="13"/>
      <c r="B16" s="14" t="s">
        <v>235</v>
      </c>
      <c r="C16" s="14" t="s">
        <v>165</v>
      </c>
      <c r="D16" s="14" t="s">
        <v>166</v>
      </c>
      <c r="E16" s="14" t="s">
        <v>167</v>
      </c>
      <c r="F16" s="14" t="s">
        <v>236</v>
      </c>
      <c r="G16" s="14" t="s">
        <v>168</v>
      </c>
      <c r="H16" s="14" t="s">
        <v>192</v>
      </c>
      <c r="I16" s="14" t="s">
        <v>170</v>
      </c>
      <c r="J16" s="29" t="s">
        <v>171</v>
      </c>
    </row>
    <row r="17" spans="1:10" x14ac:dyDescent="0.25">
      <c r="A17" s="13"/>
      <c r="B17" s="30" t="s">
        <v>18</v>
      </c>
      <c r="C17" s="252"/>
      <c r="D17" s="253"/>
      <c r="E17" s="253"/>
      <c r="F17" s="253"/>
      <c r="G17" s="253"/>
      <c r="H17" s="253"/>
      <c r="I17" s="253"/>
      <c r="J17" s="254"/>
    </row>
    <row r="18" spans="1:10" x14ac:dyDescent="0.25">
      <c r="A18" s="13"/>
      <c r="B18" s="31" t="s">
        <v>19</v>
      </c>
      <c r="C18" s="255"/>
      <c r="D18" s="56"/>
      <c r="E18" s="56"/>
      <c r="F18" s="56"/>
      <c r="G18" s="56"/>
      <c r="H18" s="56"/>
      <c r="I18" s="56"/>
      <c r="J18" s="57"/>
    </row>
    <row r="19" spans="1:10" x14ac:dyDescent="0.25">
      <c r="B19" s="31" t="s">
        <v>20</v>
      </c>
      <c r="C19" s="255"/>
      <c r="D19" s="56"/>
      <c r="E19" s="56"/>
      <c r="F19" s="56"/>
      <c r="G19" s="56"/>
      <c r="H19" s="56"/>
      <c r="I19" s="56"/>
      <c r="J19" s="57"/>
    </row>
    <row r="20" spans="1:10" x14ac:dyDescent="0.25">
      <c r="A20" s="5"/>
      <c r="B20" s="31" t="s">
        <v>21</v>
      </c>
      <c r="C20" s="255"/>
      <c r="D20" s="56"/>
      <c r="E20" s="56"/>
      <c r="F20" s="56"/>
      <c r="G20" s="56"/>
      <c r="H20" s="56"/>
      <c r="I20" s="56"/>
      <c r="J20" s="57"/>
    </row>
    <row r="21" spans="1:10" x14ac:dyDescent="0.25">
      <c r="A21" s="5"/>
      <c r="B21" s="31" t="s">
        <v>22</v>
      </c>
      <c r="C21" s="255"/>
      <c r="D21" s="56"/>
      <c r="E21" s="56"/>
      <c r="F21" s="56"/>
      <c r="G21" s="56"/>
      <c r="H21" s="56"/>
      <c r="I21" s="56"/>
      <c r="J21" s="57"/>
    </row>
    <row r="22" spans="1:10" x14ac:dyDescent="0.25">
      <c r="A22" s="5"/>
      <c r="B22" s="31" t="s">
        <v>59</v>
      </c>
      <c r="C22" s="255"/>
      <c r="D22" s="56"/>
      <c r="E22" s="56"/>
      <c r="F22" s="56"/>
      <c r="G22" s="56"/>
      <c r="H22" s="56"/>
      <c r="I22" s="56"/>
      <c r="J22" s="57"/>
    </row>
    <row r="23" spans="1:10" x14ac:dyDescent="0.25">
      <c r="A23" s="5"/>
      <c r="B23" s="31" t="s">
        <v>60</v>
      </c>
      <c r="C23" s="255"/>
      <c r="D23" s="56"/>
      <c r="E23" s="56"/>
      <c r="F23" s="56"/>
      <c r="G23" s="56"/>
      <c r="H23" s="56"/>
      <c r="I23" s="56"/>
      <c r="J23" s="57"/>
    </row>
    <row r="24" spans="1:10" x14ac:dyDescent="0.25">
      <c r="A24" s="5"/>
      <c r="B24" s="31" t="s">
        <v>61</v>
      </c>
      <c r="C24" s="255"/>
      <c r="D24" s="56"/>
      <c r="E24" s="56"/>
      <c r="F24" s="56"/>
      <c r="G24" s="56"/>
      <c r="H24" s="56"/>
      <c r="I24" s="56"/>
      <c r="J24" s="57"/>
    </row>
    <row r="25" spans="1:10" x14ac:dyDescent="0.25">
      <c r="A25" s="5"/>
      <c r="B25" s="31" t="s">
        <v>62</v>
      </c>
      <c r="C25" s="255"/>
      <c r="D25" s="56"/>
      <c r="E25" s="56"/>
      <c r="F25" s="56"/>
      <c r="G25" s="56"/>
      <c r="H25" s="56"/>
      <c r="I25" s="56"/>
      <c r="J25" s="57"/>
    </row>
    <row r="26" spans="1:10" ht="14.25" thickBot="1" x14ac:dyDescent="0.3">
      <c r="A26" s="15"/>
      <c r="B26" s="32" t="s">
        <v>63</v>
      </c>
      <c r="C26" s="256"/>
      <c r="D26" s="58"/>
      <c r="E26" s="58"/>
      <c r="F26" s="58"/>
      <c r="G26" s="58"/>
      <c r="H26" s="58"/>
      <c r="I26" s="58"/>
      <c r="J26" s="59"/>
    </row>
    <row r="27" spans="1:10" ht="14.25" thickBot="1" x14ac:dyDescent="0.3">
      <c r="A27" s="13"/>
      <c r="H27" s="1"/>
    </row>
    <row r="28" spans="1:10" ht="39" thickBot="1" x14ac:dyDescent="0.3">
      <c r="A28" s="15"/>
      <c r="B28" s="14" t="s">
        <v>172</v>
      </c>
      <c r="C28" s="14" t="s">
        <v>165</v>
      </c>
      <c r="D28" s="14" t="s">
        <v>166</v>
      </c>
      <c r="E28" s="14" t="s">
        <v>167</v>
      </c>
      <c r="F28" s="14" t="s">
        <v>236</v>
      </c>
      <c r="G28" s="14" t="s">
        <v>168</v>
      </c>
      <c r="H28" s="29" t="s">
        <v>192</v>
      </c>
    </row>
    <row r="29" spans="1:10" x14ac:dyDescent="0.25">
      <c r="A29" s="5"/>
      <c r="B29" s="30" t="s">
        <v>18</v>
      </c>
      <c r="C29" s="252"/>
      <c r="D29" s="253"/>
      <c r="E29" s="253"/>
      <c r="F29" s="253"/>
      <c r="G29" s="253"/>
      <c r="H29" s="254"/>
    </row>
    <row r="30" spans="1:10" x14ac:dyDescent="0.25">
      <c r="A30" s="5"/>
      <c r="B30" s="31" t="s">
        <v>19</v>
      </c>
      <c r="C30" s="338"/>
      <c r="D30" s="339"/>
      <c r="E30" s="339"/>
      <c r="F30" s="339"/>
      <c r="G30" s="339"/>
      <c r="H30" s="340"/>
    </row>
    <row r="31" spans="1:10" x14ac:dyDescent="0.25">
      <c r="A31" s="5"/>
      <c r="B31" s="31" t="s">
        <v>20</v>
      </c>
      <c r="C31" s="338"/>
      <c r="D31" s="339"/>
      <c r="E31" s="339"/>
      <c r="F31" s="339"/>
      <c r="G31" s="339"/>
      <c r="H31" s="340"/>
    </row>
    <row r="32" spans="1:10" x14ac:dyDescent="0.25">
      <c r="A32" s="5"/>
      <c r="B32" s="31" t="s">
        <v>21</v>
      </c>
      <c r="C32" s="338"/>
      <c r="D32" s="339"/>
      <c r="E32" s="339"/>
      <c r="F32" s="339"/>
      <c r="G32" s="339"/>
      <c r="H32" s="340"/>
    </row>
    <row r="33" spans="1:8" x14ac:dyDescent="0.25">
      <c r="A33" s="5"/>
      <c r="B33" s="31" t="s">
        <v>22</v>
      </c>
      <c r="C33" s="338"/>
      <c r="D33" s="339"/>
      <c r="E33" s="339"/>
      <c r="F33" s="339"/>
      <c r="G33" s="339"/>
      <c r="H33" s="340"/>
    </row>
    <row r="34" spans="1:8" x14ac:dyDescent="0.25">
      <c r="A34" s="5"/>
      <c r="B34" s="31" t="s">
        <v>59</v>
      </c>
      <c r="C34" s="338"/>
      <c r="D34" s="339"/>
      <c r="E34" s="339"/>
      <c r="F34" s="339"/>
      <c r="G34" s="339"/>
      <c r="H34" s="340"/>
    </row>
    <row r="35" spans="1:8" x14ac:dyDescent="0.25">
      <c r="A35" s="5"/>
      <c r="B35" s="31" t="s">
        <v>60</v>
      </c>
      <c r="C35" s="255"/>
      <c r="D35" s="56"/>
      <c r="E35" s="56"/>
      <c r="F35" s="56"/>
      <c r="G35" s="56"/>
      <c r="H35" s="57"/>
    </row>
    <row r="36" spans="1:8" x14ac:dyDescent="0.25">
      <c r="A36" s="5"/>
      <c r="B36" s="31" t="s">
        <v>61</v>
      </c>
      <c r="C36" s="255"/>
      <c r="D36" s="56"/>
      <c r="E36" s="56"/>
      <c r="F36" s="56"/>
      <c r="G36" s="56"/>
      <c r="H36" s="57"/>
    </row>
    <row r="37" spans="1:8" x14ac:dyDescent="0.25">
      <c r="A37" s="5"/>
      <c r="B37" s="31" t="s">
        <v>62</v>
      </c>
      <c r="C37" s="255"/>
      <c r="D37" s="56"/>
      <c r="E37" s="56"/>
      <c r="F37" s="56"/>
      <c r="G37" s="56"/>
      <c r="H37" s="57"/>
    </row>
    <row r="38" spans="1:8" ht="14.25" thickBot="1" x14ac:dyDescent="0.3">
      <c r="A38" s="5"/>
      <c r="B38" s="32" t="s">
        <v>63</v>
      </c>
      <c r="C38" s="256"/>
      <c r="D38" s="58"/>
      <c r="E38" s="58"/>
      <c r="F38" s="58"/>
      <c r="G38" s="58"/>
      <c r="H38" s="59"/>
    </row>
    <row r="43" spans="1:8" x14ac:dyDescent="0.25">
      <c r="B43" s="2"/>
      <c r="C43" s="2"/>
      <c r="D43" s="2"/>
      <c r="E43" s="2"/>
    </row>
    <row r="44" spans="1:8" x14ac:dyDescent="0.25">
      <c r="B44" s="2"/>
      <c r="C44" s="2"/>
      <c r="D44" s="13"/>
      <c r="E44" s="13"/>
    </row>
    <row r="45" spans="1:8" x14ac:dyDescent="0.25">
      <c r="B45" s="2"/>
      <c r="C45" s="2"/>
      <c r="D45" s="13"/>
      <c r="E45" s="13"/>
    </row>
    <row r="46" spans="1:8" x14ac:dyDescent="0.25">
      <c r="B46" s="2"/>
      <c r="C46" s="2"/>
      <c r="D46" s="13"/>
      <c r="E46" s="13"/>
    </row>
    <row r="47" spans="1:8" x14ac:dyDescent="0.25">
      <c r="B47" s="2"/>
      <c r="C47" s="2"/>
      <c r="D47" s="2"/>
      <c r="E47" s="2"/>
    </row>
  </sheetData>
  <sheetProtection algorithmName="SHA-512" hashValue="KD6x9/pl/iW2Flx8i3mjJPLnBLXvhZEQMgIZN8RkSlGGdXnNhiMqqEUITckppKlooQh8xGlxNA200F1nLgvYyg==" saltValue="56AC3yx+vQ10RMONub41Hg==" spinCount="100000" sheet="1" selectLockedCells="1"/>
  <protectedRanges>
    <protectedRange sqref="D17:J26 D5:K14 D29:H38" name="Informazioni generali"/>
  </protectedRanges>
  <mergeCells count="1">
    <mergeCell ref="B2:F2"/>
  </mergeCells>
  <phoneticPr fontId="1" type="noConversion"/>
  <printOptions horizontalCentered="1" verticalCentered="1"/>
  <pageMargins left="0.70866141732283472" right="0.70866141732283472" top="0.74803149606299213" bottom="0.74803149606299213" header="0.31496062992125984" footer="0.31496062992125984"/>
  <pageSetup paperSize="9" scale="75" orientation="landscape"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44694-00BD-444E-BA3D-7DEEDE052910}">
  <dimension ref="A1:AL89"/>
  <sheetViews>
    <sheetView showGridLines="0" zoomScaleNormal="100" workbookViewId="0">
      <selection activeCell="C5" sqref="C5"/>
    </sheetView>
  </sheetViews>
  <sheetFormatPr defaultColWidth="10.75" defaultRowHeight="13.5" x14ac:dyDescent="0.25"/>
  <cols>
    <col min="1" max="1" width="3" style="1" bestFit="1" customWidth="1"/>
    <col min="2" max="2" width="22.75" style="1" bestFit="1" customWidth="1"/>
    <col min="3" max="3" width="22.75" style="1" customWidth="1"/>
    <col min="4" max="4" width="3" style="1" customWidth="1"/>
    <col min="5" max="5" width="4.125" style="1" bestFit="1" customWidth="1"/>
    <col min="6" max="6" width="14.375" style="1" bestFit="1" customWidth="1"/>
    <col min="7" max="7" width="14.75" style="1" bestFit="1" customWidth="1"/>
    <col min="8" max="8" width="3" style="1" customWidth="1"/>
    <col min="9" max="9" width="7.5" style="1" bestFit="1" customWidth="1"/>
    <col min="10" max="11" width="10.75" style="8" customWidth="1"/>
    <col min="12" max="12" width="3" style="1" customWidth="1"/>
    <col min="13" max="13" width="7.5" style="1" bestFit="1" customWidth="1"/>
    <col min="14" max="15" width="10.75" style="1" customWidth="1"/>
    <col min="16" max="16" width="3" style="1" customWidth="1"/>
    <col min="17" max="17" width="7.5" style="1" bestFit="1" customWidth="1"/>
    <col min="18" max="19" width="10.75" style="1" customWidth="1"/>
    <col min="20" max="20" width="3" style="1" customWidth="1"/>
    <col min="21" max="21" width="25.125" style="1" customWidth="1"/>
    <col min="22" max="22" width="10.75" style="1"/>
    <col min="23" max="23" width="3" style="1" customWidth="1"/>
    <col min="24" max="24" width="10.75" style="1"/>
    <col min="25" max="25" width="14.375" style="1" bestFit="1" customWidth="1"/>
    <col min="26" max="26" width="14.75" style="1" bestFit="1" customWidth="1"/>
    <col min="27" max="27" width="3" style="1" customWidth="1"/>
    <col min="28" max="28" width="7.5" style="1" bestFit="1" customWidth="1"/>
    <col min="29" max="30" width="10.75" style="1"/>
    <col min="31" max="31" width="3" style="1" customWidth="1"/>
    <col min="32" max="32" width="7.5" style="1" bestFit="1" customWidth="1"/>
    <col min="33" max="34" width="10.75" style="1"/>
    <col min="35" max="35" width="3" style="1" customWidth="1"/>
    <col min="36" max="36" width="7.5" style="1" bestFit="1" customWidth="1"/>
    <col min="37" max="16384" width="10.75" style="1"/>
  </cols>
  <sheetData>
    <row r="1" spans="1:38" ht="14.25" thickBot="1" x14ac:dyDescent="0.3"/>
    <row r="2" spans="1:38" ht="18.75" thickBot="1" x14ac:dyDescent="0.3">
      <c r="B2" s="383" t="s">
        <v>366</v>
      </c>
      <c r="C2" s="384"/>
      <c r="D2" s="379"/>
      <c r="E2" s="379"/>
      <c r="F2" s="380"/>
    </row>
    <row r="3" spans="1:38" ht="14.25" thickBot="1" x14ac:dyDescent="0.3">
      <c r="J3" s="20"/>
      <c r="K3" s="20"/>
    </row>
    <row r="4" spans="1:38" ht="26.25" thickBot="1" x14ac:dyDescent="0.3">
      <c r="A4" s="9" t="s">
        <v>29</v>
      </c>
      <c r="B4" s="25" t="s">
        <v>173</v>
      </c>
      <c r="C4" s="18"/>
      <c r="E4" s="10" t="s">
        <v>98</v>
      </c>
      <c r="F4" s="18" t="s">
        <v>100</v>
      </c>
      <c r="G4" s="26" t="s">
        <v>99</v>
      </c>
      <c r="I4" s="385" t="s">
        <v>103</v>
      </c>
      <c r="J4" s="99" t="s">
        <v>101</v>
      </c>
      <c r="K4" s="33" t="s">
        <v>25</v>
      </c>
      <c r="M4" s="385" t="s">
        <v>103</v>
      </c>
      <c r="N4" s="99" t="s">
        <v>101</v>
      </c>
      <c r="O4" s="33" t="s">
        <v>25</v>
      </c>
      <c r="Q4" s="385" t="s">
        <v>103</v>
      </c>
      <c r="R4" s="99" t="s">
        <v>101</v>
      </c>
      <c r="S4" s="33" t="s">
        <v>25</v>
      </c>
      <c r="U4" s="25" t="s">
        <v>174</v>
      </c>
      <c r="V4" s="18"/>
      <c r="X4" s="10" t="s">
        <v>98</v>
      </c>
      <c r="Y4" s="18" t="s">
        <v>100</v>
      </c>
      <c r="Z4" s="26" t="s">
        <v>99</v>
      </c>
      <c r="AB4" s="385" t="s">
        <v>103</v>
      </c>
      <c r="AC4" s="99" t="s">
        <v>291</v>
      </c>
      <c r="AD4" s="33" t="s">
        <v>25</v>
      </c>
      <c r="AF4" s="385" t="s">
        <v>103</v>
      </c>
      <c r="AG4" s="99" t="s">
        <v>291</v>
      </c>
      <c r="AH4" s="33" t="s">
        <v>25</v>
      </c>
      <c r="AJ4" s="385" t="s">
        <v>103</v>
      </c>
      <c r="AK4" s="99" t="s">
        <v>291</v>
      </c>
      <c r="AL4" s="33" t="s">
        <v>25</v>
      </c>
    </row>
    <row r="5" spans="1:38" ht="27.75" thickBot="1" x14ac:dyDescent="0.3">
      <c r="A5" s="6"/>
      <c r="B5" s="91" t="s">
        <v>420</v>
      </c>
      <c r="C5" s="257"/>
      <c r="E5" s="22">
        <v>2015</v>
      </c>
      <c r="F5" s="260">
        <v>0</v>
      </c>
      <c r="G5" s="261">
        <v>0</v>
      </c>
      <c r="I5" s="385"/>
      <c r="J5" s="21" t="s">
        <v>102</v>
      </c>
      <c r="K5" s="21" t="s">
        <v>102</v>
      </c>
      <c r="M5" s="385"/>
      <c r="N5" s="21" t="s">
        <v>104</v>
      </c>
      <c r="O5" s="21" t="s">
        <v>104</v>
      </c>
      <c r="Q5" s="385"/>
      <c r="R5" s="21" t="s">
        <v>290</v>
      </c>
      <c r="S5" s="21" t="s">
        <v>290</v>
      </c>
      <c r="U5" s="91" t="s">
        <v>420</v>
      </c>
      <c r="V5" s="257"/>
      <c r="X5" s="22">
        <v>2015</v>
      </c>
      <c r="Y5" s="260">
        <v>0</v>
      </c>
      <c r="Z5" s="261">
        <v>0</v>
      </c>
      <c r="AB5" s="385"/>
      <c r="AC5" s="21" t="s">
        <v>102</v>
      </c>
      <c r="AD5" s="34" t="s">
        <v>102</v>
      </c>
      <c r="AF5" s="385"/>
      <c r="AG5" s="21" t="s">
        <v>104</v>
      </c>
      <c r="AH5" s="34" t="s">
        <v>104</v>
      </c>
      <c r="AJ5" s="385"/>
      <c r="AK5" s="21" t="s">
        <v>290</v>
      </c>
      <c r="AL5" s="34" t="s">
        <v>290</v>
      </c>
    </row>
    <row r="6" spans="1:38" ht="27" x14ac:dyDescent="0.25">
      <c r="A6" s="5"/>
      <c r="B6" s="16" t="s">
        <v>175</v>
      </c>
      <c r="C6" s="258"/>
      <c r="E6" s="23">
        <v>2016</v>
      </c>
      <c r="F6" s="262">
        <v>0</v>
      </c>
      <c r="G6" s="263">
        <v>0</v>
      </c>
      <c r="I6" s="19">
        <v>42005</v>
      </c>
      <c r="J6" s="266">
        <v>0</v>
      </c>
      <c r="K6" s="266">
        <v>0</v>
      </c>
      <c r="M6" s="19">
        <v>42005</v>
      </c>
      <c r="N6" s="266">
        <v>0</v>
      </c>
      <c r="O6" s="266">
        <v>0</v>
      </c>
      <c r="Q6" s="19">
        <v>42005</v>
      </c>
      <c r="R6" s="266">
        <v>0</v>
      </c>
      <c r="S6" s="266">
        <v>0</v>
      </c>
      <c r="U6" s="23" t="s">
        <v>179</v>
      </c>
      <c r="V6" s="258"/>
      <c r="X6" s="23">
        <v>2016</v>
      </c>
      <c r="Y6" s="262">
        <v>0</v>
      </c>
      <c r="Z6" s="263">
        <v>0</v>
      </c>
      <c r="AB6" s="19">
        <v>42005</v>
      </c>
      <c r="AC6" s="266">
        <v>0</v>
      </c>
      <c r="AD6" s="266">
        <v>0</v>
      </c>
      <c r="AF6" s="19">
        <v>42005</v>
      </c>
      <c r="AG6" s="266">
        <v>0</v>
      </c>
      <c r="AH6" s="266">
        <v>0</v>
      </c>
      <c r="AJ6" s="19">
        <v>42005</v>
      </c>
      <c r="AK6" s="266">
        <v>0</v>
      </c>
      <c r="AL6" s="266">
        <v>0</v>
      </c>
    </row>
    <row r="7" spans="1:38" ht="27" x14ac:dyDescent="0.25">
      <c r="A7" s="5"/>
      <c r="B7" s="16" t="s">
        <v>176</v>
      </c>
      <c r="C7" s="258"/>
      <c r="E7" s="23">
        <v>2017</v>
      </c>
      <c r="F7" s="262">
        <v>0</v>
      </c>
      <c r="G7" s="263">
        <v>0</v>
      </c>
      <c r="I7" s="19">
        <v>42036</v>
      </c>
      <c r="J7" s="266">
        <v>0</v>
      </c>
      <c r="K7" s="266">
        <v>0</v>
      </c>
      <c r="M7" s="19">
        <v>42036</v>
      </c>
      <c r="N7" s="266">
        <v>0</v>
      </c>
      <c r="O7" s="266">
        <v>0</v>
      </c>
      <c r="Q7" s="19">
        <v>42036</v>
      </c>
      <c r="R7" s="266">
        <v>0</v>
      </c>
      <c r="S7" s="266">
        <v>0</v>
      </c>
      <c r="U7" s="23" t="s">
        <v>105</v>
      </c>
      <c r="V7" s="258"/>
      <c r="X7" s="23">
        <v>2017</v>
      </c>
      <c r="Y7" s="262">
        <v>0</v>
      </c>
      <c r="Z7" s="263">
        <v>0</v>
      </c>
      <c r="AB7" s="19">
        <v>42036</v>
      </c>
      <c r="AC7" s="266">
        <v>0</v>
      </c>
      <c r="AD7" s="266">
        <v>0</v>
      </c>
      <c r="AF7" s="19">
        <v>42036</v>
      </c>
      <c r="AG7" s="266">
        <v>0</v>
      </c>
      <c r="AH7" s="266">
        <v>0</v>
      </c>
      <c r="AJ7" s="19">
        <v>42036</v>
      </c>
      <c r="AK7" s="266">
        <v>0</v>
      </c>
      <c r="AL7" s="266">
        <v>0</v>
      </c>
    </row>
    <row r="8" spans="1:38" ht="10.9" customHeight="1" x14ac:dyDescent="0.25">
      <c r="A8" s="5"/>
      <c r="B8" s="16" t="s">
        <v>64</v>
      </c>
      <c r="C8" s="258"/>
      <c r="E8" s="23">
        <v>2018</v>
      </c>
      <c r="F8" s="262">
        <v>0</v>
      </c>
      <c r="G8" s="263">
        <v>0</v>
      </c>
      <c r="I8" s="19">
        <v>42064</v>
      </c>
      <c r="J8" s="266">
        <v>0</v>
      </c>
      <c r="K8" s="266">
        <v>0</v>
      </c>
      <c r="M8" s="19">
        <v>42064</v>
      </c>
      <c r="N8" s="266">
        <v>0</v>
      </c>
      <c r="O8" s="266">
        <v>0</v>
      </c>
      <c r="Q8" s="19">
        <v>42064</v>
      </c>
      <c r="R8" s="266">
        <v>0</v>
      </c>
      <c r="S8" s="266">
        <v>0</v>
      </c>
      <c r="U8" s="23" t="s">
        <v>64</v>
      </c>
      <c r="V8" s="258"/>
      <c r="X8" s="23">
        <v>2018</v>
      </c>
      <c r="Y8" s="262">
        <v>0</v>
      </c>
      <c r="Z8" s="263">
        <v>0</v>
      </c>
      <c r="AB8" s="19">
        <v>42064</v>
      </c>
      <c r="AC8" s="266">
        <v>0</v>
      </c>
      <c r="AD8" s="266">
        <v>0</v>
      </c>
      <c r="AF8" s="19">
        <v>42064</v>
      </c>
      <c r="AG8" s="266">
        <v>0</v>
      </c>
      <c r="AH8" s="266">
        <v>0</v>
      </c>
      <c r="AJ8" s="19">
        <v>42064</v>
      </c>
      <c r="AK8" s="266">
        <v>0</v>
      </c>
      <c r="AL8" s="266">
        <v>0</v>
      </c>
    </row>
    <row r="9" spans="1:38" ht="10.9" customHeight="1" x14ac:dyDescent="0.25">
      <c r="A9" s="5"/>
      <c r="B9" s="16" t="s">
        <v>25</v>
      </c>
      <c r="C9" s="258"/>
      <c r="E9" s="23">
        <v>2019</v>
      </c>
      <c r="F9" s="262">
        <v>0</v>
      </c>
      <c r="G9" s="263">
        <v>0</v>
      </c>
      <c r="I9" s="19">
        <v>42095</v>
      </c>
      <c r="J9" s="266">
        <v>0</v>
      </c>
      <c r="K9" s="266">
        <v>0</v>
      </c>
      <c r="M9" s="19">
        <v>42095</v>
      </c>
      <c r="N9" s="266">
        <v>0</v>
      </c>
      <c r="O9" s="266">
        <v>0</v>
      </c>
      <c r="Q9" s="19">
        <v>42095</v>
      </c>
      <c r="R9" s="266">
        <v>0</v>
      </c>
      <c r="S9" s="266">
        <v>0</v>
      </c>
      <c r="U9" s="23" t="s">
        <v>25</v>
      </c>
      <c r="V9" s="258"/>
      <c r="X9" s="23">
        <v>2019</v>
      </c>
      <c r="Y9" s="262">
        <v>0</v>
      </c>
      <c r="Z9" s="263">
        <v>0</v>
      </c>
      <c r="AB9" s="19">
        <v>42095</v>
      </c>
      <c r="AC9" s="266">
        <v>0</v>
      </c>
      <c r="AD9" s="266">
        <v>0</v>
      </c>
      <c r="AF9" s="19">
        <v>42095</v>
      </c>
      <c r="AG9" s="266">
        <v>0</v>
      </c>
      <c r="AH9" s="266">
        <v>0</v>
      </c>
      <c r="AJ9" s="19">
        <v>42095</v>
      </c>
      <c r="AK9" s="266">
        <v>0</v>
      </c>
      <c r="AL9" s="266">
        <v>0</v>
      </c>
    </row>
    <row r="10" spans="1:38" ht="10.9" customHeight="1" x14ac:dyDescent="0.25">
      <c r="A10" s="5"/>
      <c r="B10" s="16" t="s">
        <v>177</v>
      </c>
      <c r="C10" s="258"/>
      <c r="E10" s="23">
        <v>2020</v>
      </c>
      <c r="F10" s="262">
        <v>0</v>
      </c>
      <c r="G10" s="263">
        <v>0</v>
      </c>
      <c r="I10" s="19">
        <v>42125</v>
      </c>
      <c r="J10" s="266">
        <v>0</v>
      </c>
      <c r="K10" s="266">
        <v>0</v>
      </c>
      <c r="M10" s="19">
        <v>42125</v>
      </c>
      <c r="N10" s="266">
        <v>0</v>
      </c>
      <c r="O10" s="266">
        <v>0</v>
      </c>
      <c r="Q10" s="19">
        <v>42125</v>
      </c>
      <c r="R10" s="266">
        <v>0</v>
      </c>
      <c r="S10" s="266">
        <v>0</v>
      </c>
      <c r="U10" s="23" t="s">
        <v>177</v>
      </c>
      <c r="V10" s="258"/>
      <c r="X10" s="23">
        <v>2020</v>
      </c>
      <c r="Y10" s="262">
        <v>0</v>
      </c>
      <c r="Z10" s="263">
        <v>0</v>
      </c>
      <c r="AB10" s="19">
        <v>42125</v>
      </c>
      <c r="AC10" s="266">
        <v>0</v>
      </c>
      <c r="AD10" s="266">
        <v>0</v>
      </c>
      <c r="AF10" s="19">
        <v>42125</v>
      </c>
      <c r="AG10" s="266">
        <v>0</v>
      </c>
      <c r="AH10" s="266">
        <v>0</v>
      </c>
      <c r="AJ10" s="19">
        <v>42125</v>
      </c>
      <c r="AK10" s="266">
        <v>0</v>
      </c>
      <c r="AL10" s="266">
        <v>0</v>
      </c>
    </row>
    <row r="11" spans="1:38" ht="27.75" thickBot="1" x14ac:dyDescent="0.3">
      <c r="A11" s="5"/>
      <c r="B11" s="17" t="s">
        <v>178</v>
      </c>
      <c r="C11" s="259"/>
      <c r="E11" s="17">
        <v>2021</v>
      </c>
      <c r="F11" s="264">
        <v>0</v>
      </c>
      <c r="G11" s="265">
        <v>0</v>
      </c>
      <c r="I11" s="19">
        <v>42156</v>
      </c>
      <c r="J11" s="266">
        <v>0</v>
      </c>
      <c r="K11" s="266">
        <v>0</v>
      </c>
      <c r="M11" s="19">
        <v>42156</v>
      </c>
      <c r="N11" s="266">
        <v>0</v>
      </c>
      <c r="O11" s="266">
        <v>0</v>
      </c>
      <c r="Q11" s="19">
        <v>42156</v>
      </c>
      <c r="R11" s="266">
        <v>0</v>
      </c>
      <c r="S11" s="266">
        <v>0</v>
      </c>
      <c r="U11" s="92" t="s">
        <v>106</v>
      </c>
      <c r="V11" s="267"/>
      <c r="X11" s="17">
        <v>2021</v>
      </c>
      <c r="Y11" s="264">
        <v>0</v>
      </c>
      <c r="Z11" s="265">
        <v>0</v>
      </c>
      <c r="AB11" s="19">
        <v>42156</v>
      </c>
      <c r="AC11" s="266">
        <v>0</v>
      </c>
      <c r="AD11" s="266">
        <v>0</v>
      </c>
      <c r="AF11" s="19">
        <v>42156</v>
      </c>
      <c r="AG11" s="266">
        <v>0</v>
      </c>
      <c r="AH11" s="266">
        <v>0</v>
      </c>
      <c r="AJ11" s="19">
        <v>42156</v>
      </c>
      <c r="AK11" s="266">
        <v>0</v>
      </c>
      <c r="AL11" s="266">
        <v>0</v>
      </c>
    </row>
    <row r="12" spans="1:38" ht="27.75" thickBot="1" x14ac:dyDescent="0.3">
      <c r="B12" s="329" t="s">
        <v>361</v>
      </c>
      <c r="E12" s="11"/>
      <c r="I12" s="19">
        <v>42186</v>
      </c>
      <c r="J12" s="266">
        <v>0</v>
      </c>
      <c r="K12" s="266">
        <v>0</v>
      </c>
      <c r="M12" s="19">
        <v>42186</v>
      </c>
      <c r="N12" s="266">
        <v>0</v>
      </c>
      <c r="O12" s="266">
        <v>0</v>
      </c>
      <c r="Q12" s="19">
        <v>42186</v>
      </c>
      <c r="R12" s="266">
        <v>0</v>
      </c>
      <c r="S12" s="266">
        <v>0</v>
      </c>
      <c r="U12" s="17" t="s">
        <v>178</v>
      </c>
      <c r="V12" s="259"/>
      <c r="X12" s="11"/>
      <c r="AB12" s="19">
        <v>42186</v>
      </c>
      <c r="AC12" s="266">
        <v>0</v>
      </c>
      <c r="AD12" s="266">
        <v>0</v>
      </c>
      <c r="AF12" s="19">
        <v>42186</v>
      </c>
      <c r="AG12" s="266">
        <v>0</v>
      </c>
      <c r="AH12" s="266">
        <v>0</v>
      </c>
      <c r="AJ12" s="19">
        <v>42186</v>
      </c>
      <c r="AK12" s="266">
        <v>0</v>
      </c>
      <c r="AL12" s="266">
        <v>0</v>
      </c>
    </row>
    <row r="13" spans="1:38" x14ac:dyDescent="0.25">
      <c r="B13" s="329" t="s">
        <v>362</v>
      </c>
      <c r="E13" s="11"/>
      <c r="I13" s="19">
        <v>42217</v>
      </c>
      <c r="J13" s="266">
        <v>0</v>
      </c>
      <c r="K13" s="266">
        <v>0</v>
      </c>
      <c r="M13" s="19">
        <v>42217</v>
      </c>
      <c r="N13" s="266">
        <v>0</v>
      </c>
      <c r="O13" s="266">
        <v>0</v>
      </c>
      <c r="Q13" s="19">
        <v>42217</v>
      </c>
      <c r="R13" s="266">
        <v>0</v>
      </c>
      <c r="S13" s="266">
        <v>0</v>
      </c>
      <c r="X13" s="11"/>
      <c r="AB13" s="19">
        <v>42217</v>
      </c>
      <c r="AC13" s="266">
        <v>0</v>
      </c>
      <c r="AD13" s="266">
        <v>0</v>
      </c>
      <c r="AF13" s="19">
        <v>42217</v>
      </c>
      <c r="AG13" s="266">
        <v>0</v>
      </c>
      <c r="AH13" s="266">
        <v>0</v>
      </c>
      <c r="AJ13" s="19">
        <v>42217</v>
      </c>
      <c r="AK13" s="266">
        <v>0</v>
      </c>
      <c r="AL13" s="266">
        <v>0</v>
      </c>
    </row>
    <row r="14" spans="1:38" x14ac:dyDescent="0.25">
      <c r="E14" s="11"/>
      <c r="I14" s="19">
        <v>42248</v>
      </c>
      <c r="J14" s="266">
        <v>0</v>
      </c>
      <c r="K14" s="266">
        <v>0</v>
      </c>
      <c r="M14" s="19">
        <v>42248</v>
      </c>
      <c r="N14" s="266">
        <v>0</v>
      </c>
      <c r="O14" s="266">
        <v>0</v>
      </c>
      <c r="Q14" s="19">
        <v>42248</v>
      </c>
      <c r="R14" s="266">
        <v>0</v>
      </c>
      <c r="S14" s="266">
        <v>0</v>
      </c>
      <c r="X14" s="11"/>
      <c r="AB14" s="19">
        <v>42248</v>
      </c>
      <c r="AC14" s="266">
        <v>0</v>
      </c>
      <c r="AD14" s="266">
        <v>0</v>
      </c>
      <c r="AF14" s="19">
        <v>42248</v>
      </c>
      <c r="AG14" s="266">
        <v>0</v>
      </c>
      <c r="AH14" s="266">
        <v>0</v>
      </c>
      <c r="AJ14" s="19">
        <v>42248</v>
      </c>
      <c r="AK14" s="266">
        <v>0</v>
      </c>
      <c r="AL14" s="266">
        <v>0</v>
      </c>
    </row>
    <row r="15" spans="1:38" x14ac:dyDescent="0.25">
      <c r="E15" s="11"/>
      <c r="I15" s="19">
        <v>42278</v>
      </c>
      <c r="J15" s="266">
        <v>0</v>
      </c>
      <c r="K15" s="266">
        <v>0</v>
      </c>
      <c r="M15" s="19">
        <v>42278</v>
      </c>
      <c r="N15" s="266">
        <v>0</v>
      </c>
      <c r="O15" s="266">
        <v>0</v>
      </c>
      <c r="Q15" s="19">
        <v>42278</v>
      </c>
      <c r="R15" s="266">
        <v>0</v>
      </c>
      <c r="S15" s="266">
        <v>0</v>
      </c>
      <c r="X15" s="11"/>
      <c r="AB15" s="19">
        <v>42278</v>
      </c>
      <c r="AC15" s="266">
        <v>0</v>
      </c>
      <c r="AD15" s="266">
        <v>0</v>
      </c>
      <c r="AF15" s="19">
        <v>42278</v>
      </c>
      <c r="AG15" s="266">
        <v>0</v>
      </c>
      <c r="AH15" s="266">
        <v>0</v>
      </c>
      <c r="AJ15" s="19">
        <v>42278</v>
      </c>
      <c r="AK15" s="266">
        <v>0</v>
      </c>
      <c r="AL15" s="266">
        <v>0</v>
      </c>
    </row>
    <row r="16" spans="1:38" x14ac:dyDescent="0.25">
      <c r="E16" s="11"/>
      <c r="I16" s="19">
        <v>42309</v>
      </c>
      <c r="J16" s="266">
        <v>0</v>
      </c>
      <c r="K16" s="266">
        <v>0</v>
      </c>
      <c r="M16" s="19">
        <v>42309</v>
      </c>
      <c r="N16" s="266">
        <v>0</v>
      </c>
      <c r="O16" s="266">
        <v>0</v>
      </c>
      <c r="Q16" s="19">
        <v>42309</v>
      </c>
      <c r="R16" s="266">
        <v>0</v>
      </c>
      <c r="S16" s="266">
        <v>0</v>
      </c>
      <c r="X16" s="11"/>
      <c r="AB16" s="19">
        <v>42309</v>
      </c>
      <c r="AC16" s="266">
        <v>0</v>
      </c>
      <c r="AD16" s="266">
        <v>0</v>
      </c>
      <c r="AF16" s="19">
        <v>42309</v>
      </c>
      <c r="AG16" s="266">
        <v>0</v>
      </c>
      <c r="AH16" s="266">
        <v>0</v>
      </c>
      <c r="AJ16" s="19">
        <v>42309</v>
      </c>
      <c r="AK16" s="266">
        <v>0</v>
      </c>
      <c r="AL16" s="266">
        <v>0</v>
      </c>
    </row>
    <row r="17" spans="5:38" x14ac:dyDescent="0.25">
      <c r="E17" s="11"/>
      <c r="I17" s="19">
        <v>42339</v>
      </c>
      <c r="J17" s="266">
        <v>0</v>
      </c>
      <c r="K17" s="266">
        <v>0</v>
      </c>
      <c r="M17" s="19">
        <v>42339</v>
      </c>
      <c r="N17" s="266">
        <v>0</v>
      </c>
      <c r="O17" s="266">
        <v>0</v>
      </c>
      <c r="Q17" s="19">
        <v>42339</v>
      </c>
      <c r="R17" s="266">
        <v>0</v>
      </c>
      <c r="S17" s="266">
        <v>0</v>
      </c>
      <c r="X17" s="11"/>
      <c r="AB17" s="19">
        <v>42339</v>
      </c>
      <c r="AC17" s="266">
        <v>0</v>
      </c>
      <c r="AD17" s="266">
        <v>0</v>
      </c>
      <c r="AF17" s="19">
        <v>42339</v>
      </c>
      <c r="AG17" s="266">
        <v>0</v>
      </c>
      <c r="AH17" s="266">
        <v>0</v>
      </c>
      <c r="AJ17" s="19">
        <v>42339</v>
      </c>
      <c r="AK17" s="266">
        <v>0</v>
      </c>
      <c r="AL17" s="266">
        <v>0</v>
      </c>
    </row>
    <row r="18" spans="5:38" x14ac:dyDescent="0.25">
      <c r="E18" s="11"/>
      <c r="I18" s="19">
        <v>42370</v>
      </c>
      <c r="J18" s="266">
        <v>0</v>
      </c>
      <c r="K18" s="266">
        <v>0</v>
      </c>
      <c r="M18" s="19">
        <v>42370</v>
      </c>
      <c r="N18" s="266">
        <v>0</v>
      </c>
      <c r="O18" s="266">
        <v>0</v>
      </c>
      <c r="Q18" s="19">
        <v>42370</v>
      </c>
      <c r="R18" s="266">
        <v>0</v>
      </c>
      <c r="S18" s="266">
        <v>0</v>
      </c>
      <c r="X18" s="11"/>
      <c r="AB18" s="19">
        <v>42370</v>
      </c>
      <c r="AC18" s="266">
        <v>0</v>
      </c>
      <c r="AD18" s="266">
        <v>0</v>
      </c>
      <c r="AF18" s="19">
        <v>42370</v>
      </c>
      <c r="AG18" s="266">
        <v>0</v>
      </c>
      <c r="AH18" s="266">
        <v>0</v>
      </c>
      <c r="AJ18" s="19">
        <v>42370</v>
      </c>
      <c r="AK18" s="266">
        <v>0</v>
      </c>
      <c r="AL18" s="266">
        <v>0</v>
      </c>
    </row>
    <row r="19" spans="5:38" x14ac:dyDescent="0.25">
      <c r="E19" s="11"/>
      <c r="I19" s="19">
        <v>42401</v>
      </c>
      <c r="J19" s="266">
        <v>0</v>
      </c>
      <c r="K19" s="266">
        <v>0</v>
      </c>
      <c r="M19" s="19">
        <v>42401</v>
      </c>
      <c r="N19" s="266">
        <v>0</v>
      </c>
      <c r="O19" s="266">
        <v>0</v>
      </c>
      <c r="Q19" s="19">
        <v>42401</v>
      </c>
      <c r="R19" s="266">
        <v>0</v>
      </c>
      <c r="S19" s="266">
        <v>0</v>
      </c>
      <c r="X19" s="11"/>
      <c r="AB19" s="19">
        <v>42401</v>
      </c>
      <c r="AC19" s="266">
        <v>0</v>
      </c>
      <c r="AD19" s="266">
        <v>0</v>
      </c>
      <c r="AF19" s="19">
        <v>42401</v>
      </c>
      <c r="AG19" s="266">
        <v>0</v>
      </c>
      <c r="AH19" s="266">
        <v>0</v>
      </c>
      <c r="AJ19" s="19">
        <v>42401</v>
      </c>
      <c r="AK19" s="266">
        <v>0</v>
      </c>
      <c r="AL19" s="266">
        <v>0</v>
      </c>
    </row>
    <row r="20" spans="5:38" x14ac:dyDescent="0.25">
      <c r="E20" s="11"/>
      <c r="I20" s="19">
        <v>42430</v>
      </c>
      <c r="J20" s="266">
        <v>0</v>
      </c>
      <c r="K20" s="266">
        <v>0</v>
      </c>
      <c r="M20" s="19">
        <v>42430</v>
      </c>
      <c r="N20" s="266">
        <v>0</v>
      </c>
      <c r="O20" s="266">
        <v>0</v>
      </c>
      <c r="Q20" s="19">
        <v>42430</v>
      </c>
      <c r="R20" s="266">
        <v>0</v>
      </c>
      <c r="S20" s="266">
        <v>0</v>
      </c>
      <c r="X20" s="11"/>
      <c r="AB20" s="19">
        <v>42430</v>
      </c>
      <c r="AC20" s="266">
        <v>0</v>
      </c>
      <c r="AD20" s="266">
        <v>0</v>
      </c>
      <c r="AF20" s="19">
        <v>42430</v>
      </c>
      <c r="AG20" s="266">
        <v>0</v>
      </c>
      <c r="AH20" s="266">
        <v>0</v>
      </c>
      <c r="AJ20" s="19">
        <v>42430</v>
      </c>
      <c r="AK20" s="266">
        <v>0</v>
      </c>
      <c r="AL20" s="266">
        <v>0</v>
      </c>
    </row>
    <row r="21" spans="5:38" x14ac:dyDescent="0.25">
      <c r="E21" s="11"/>
      <c r="I21" s="19">
        <v>42461</v>
      </c>
      <c r="J21" s="266">
        <v>0</v>
      </c>
      <c r="K21" s="266">
        <v>0</v>
      </c>
      <c r="M21" s="19">
        <v>42461</v>
      </c>
      <c r="N21" s="266">
        <v>0</v>
      </c>
      <c r="O21" s="266">
        <v>0</v>
      </c>
      <c r="Q21" s="19">
        <v>42461</v>
      </c>
      <c r="R21" s="266">
        <v>0</v>
      </c>
      <c r="S21" s="266">
        <v>0</v>
      </c>
      <c r="U21" s="4"/>
      <c r="V21" s="4"/>
      <c r="X21" s="11"/>
      <c r="AB21" s="19">
        <v>42461</v>
      </c>
      <c r="AC21" s="266">
        <v>0</v>
      </c>
      <c r="AD21" s="266">
        <v>0</v>
      </c>
      <c r="AF21" s="19">
        <v>42461</v>
      </c>
      <c r="AG21" s="266">
        <v>0</v>
      </c>
      <c r="AH21" s="266">
        <v>0</v>
      </c>
      <c r="AJ21" s="19">
        <v>42461</v>
      </c>
      <c r="AK21" s="266">
        <v>0</v>
      </c>
      <c r="AL21" s="266">
        <v>0</v>
      </c>
    </row>
    <row r="22" spans="5:38" x14ac:dyDescent="0.25">
      <c r="E22" s="11"/>
      <c r="I22" s="19">
        <v>42491</v>
      </c>
      <c r="J22" s="266">
        <v>0</v>
      </c>
      <c r="K22" s="266">
        <v>0</v>
      </c>
      <c r="M22" s="19">
        <v>42491</v>
      </c>
      <c r="N22" s="266">
        <v>0</v>
      </c>
      <c r="O22" s="266">
        <v>0</v>
      </c>
      <c r="Q22" s="19">
        <v>42491</v>
      </c>
      <c r="R22" s="266">
        <v>0</v>
      </c>
      <c r="S22" s="266">
        <v>0</v>
      </c>
      <c r="U22" s="4"/>
      <c r="V22" s="3"/>
      <c r="X22" s="11"/>
      <c r="AB22" s="19">
        <v>42491</v>
      </c>
      <c r="AC22" s="266">
        <v>0</v>
      </c>
      <c r="AD22" s="266">
        <v>0</v>
      </c>
      <c r="AF22" s="19">
        <v>42491</v>
      </c>
      <c r="AG22" s="266">
        <v>0</v>
      </c>
      <c r="AH22" s="266">
        <v>0</v>
      </c>
      <c r="AJ22" s="19">
        <v>42491</v>
      </c>
      <c r="AK22" s="266">
        <v>0</v>
      </c>
      <c r="AL22" s="266">
        <v>0</v>
      </c>
    </row>
    <row r="23" spans="5:38" x14ac:dyDescent="0.25">
      <c r="E23" s="11"/>
      <c r="I23" s="19">
        <v>42522</v>
      </c>
      <c r="J23" s="266">
        <v>0</v>
      </c>
      <c r="K23" s="266">
        <v>0</v>
      </c>
      <c r="M23" s="19">
        <v>42522</v>
      </c>
      <c r="N23" s="266">
        <v>0</v>
      </c>
      <c r="O23" s="266">
        <v>0</v>
      </c>
      <c r="Q23" s="19">
        <v>42522</v>
      </c>
      <c r="R23" s="266">
        <v>0</v>
      </c>
      <c r="S23" s="266">
        <v>0</v>
      </c>
      <c r="U23" s="4"/>
      <c r="V23" s="3"/>
      <c r="X23" s="11"/>
      <c r="AB23" s="19">
        <v>42522</v>
      </c>
      <c r="AC23" s="266">
        <v>0</v>
      </c>
      <c r="AD23" s="266">
        <v>0</v>
      </c>
      <c r="AF23" s="19">
        <v>42522</v>
      </c>
      <c r="AG23" s="266">
        <v>0</v>
      </c>
      <c r="AH23" s="266">
        <v>0</v>
      </c>
      <c r="AJ23" s="19">
        <v>42522</v>
      </c>
      <c r="AK23" s="266">
        <v>0</v>
      </c>
      <c r="AL23" s="266">
        <v>0</v>
      </c>
    </row>
    <row r="24" spans="5:38" x14ac:dyDescent="0.25">
      <c r="E24" s="11"/>
      <c r="I24" s="19">
        <v>42552</v>
      </c>
      <c r="J24" s="266">
        <v>0</v>
      </c>
      <c r="K24" s="266">
        <v>0</v>
      </c>
      <c r="M24" s="19">
        <v>42552</v>
      </c>
      <c r="N24" s="266">
        <v>0</v>
      </c>
      <c r="O24" s="266">
        <v>0</v>
      </c>
      <c r="Q24" s="19">
        <v>42552</v>
      </c>
      <c r="R24" s="266">
        <v>0</v>
      </c>
      <c r="S24" s="266">
        <v>0</v>
      </c>
      <c r="X24" s="11"/>
      <c r="AB24" s="19">
        <v>42552</v>
      </c>
      <c r="AC24" s="266">
        <v>0</v>
      </c>
      <c r="AD24" s="266">
        <v>0</v>
      </c>
      <c r="AF24" s="19">
        <v>42552</v>
      </c>
      <c r="AG24" s="266">
        <v>0</v>
      </c>
      <c r="AH24" s="266">
        <v>0</v>
      </c>
      <c r="AJ24" s="19">
        <v>42552</v>
      </c>
      <c r="AK24" s="266">
        <v>0</v>
      </c>
      <c r="AL24" s="266">
        <v>0</v>
      </c>
    </row>
    <row r="25" spans="5:38" x14ac:dyDescent="0.25">
      <c r="E25" s="11"/>
      <c r="I25" s="19">
        <v>42583</v>
      </c>
      <c r="J25" s="266">
        <v>0</v>
      </c>
      <c r="K25" s="266">
        <v>0</v>
      </c>
      <c r="M25" s="19">
        <v>42583</v>
      </c>
      <c r="N25" s="266">
        <v>0</v>
      </c>
      <c r="O25" s="266">
        <v>0</v>
      </c>
      <c r="Q25" s="19">
        <v>42583</v>
      </c>
      <c r="R25" s="266">
        <v>0</v>
      </c>
      <c r="S25" s="266">
        <v>0</v>
      </c>
      <c r="X25" s="11"/>
      <c r="AB25" s="19">
        <v>42583</v>
      </c>
      <c r="AC25" s="266">
        <v>0</v>
      </c>
      <c r="AD25" s="266">
        <v>0</v>
      </c>
      <c r="AF25" s="19">
        <v>42583</v>
      </c>
      <c r="AG25" s="266">
        <v>0</v>
      </c>
      <c r="AH25" s="266">
        <v>0</v>
      </c>
      <c r="AJ25" s="19">
        <v>42583</v>
      </c>
      <c r="AK25" s="266">
        <v>0</v>
      </c>
      <c r="AL25" s="266">
        <v>0</v>
      </c>
    </row>
    <row r="26" spans="5:38" x14ac:dyDescent="0.25">
      <c r="E26" s="11"/>
      <c r="I26" s="19">
        <v>42614</v>
      </c>
      <c r="J26" s="266">
        <v>0</v>
      </c>
      <c r="K26" s="266">
        <v>0</v>
      </c>
      <c r="M26" s="19">
        <v>42614</v>
      </c>
      <c r="N26" s="266">
        <v>0</v>
      </c>
      <c r="O26" s="266">
        <v>0</v>
      </c>
      <c r="Q26" s="19">
        <v>42614</v>
      </c>
      <c r="R26" s="266">
        <v>0</v>
      </c>
      <c r="S26" s="266">
        <v>0</v>
      </c>
      <c r="X26" s="11"/>
      <c r="AB26" s="19">
        <v>42614</v>
      </c>
      <c r="AC26" s="266">
        <v>0</v>
      </c>
      <c r="AD26" s="266">
        <v>0</v>
      </c>
      <c r="AF26" s="19">
        <v>42614</v>
      </c>
      <c r="AG26" s="266">
        <v>0</v>
      </c>
      <c r="AH26" s="266">
        <v>0</v>
      </c>
      <c r="AJ26" s="19">
        <v>42614</v>
      </c>
      <c r="AK26" s="266">
        <v>0</v>
      </c>
      <c r="AL26" s="266">
        <v>0</v>
      </c>
    </row>
    <row r="27" spans="5:38" x14ac:dyDescent="0.25">
      <c r="E27" s="11"/>
      <c r="I27" s="19">
        <v>42644</v>
      </c>
      <c r="J27" s="266">
        <v>0</v>
      </c>
      <c r="K27" s="266">
        <v>0</v>
      </c>
      <c r="M27" s="19">
        <v>42644</v>
      </c>
      <c r="N27" s="266">
        <v>0</v>
      </c>
      <c r="O27" s="266">
        <v>0</v>
      </c>
      <c r="Q27" s="19">
        <v>42644</v>
      </c>
      <c r="R27" s="266">
        <v>0</v>
      </c>
      <c r="S27" s="266">
        <v>0</v>
      </c>
      <c r="X27" s="11"/>
      <c r="AB27" s="19">
        <v>42644</v>
      </c>
      <c r="AC27" s="266">
        <v>0</v>
      </c>
      <c r="AD27" s="266">
        <v>0</v>
      </c>
      <c r="AF27" s="19">
        <v>42644</v>
      </c>
      <c r="AG27" s="266">
        <v>0</v>
      </c>
      <c r="AH27" s="266">
        <v>0</v>
      </c>
      <c r="AJ27" s="19">
        <v>42644</v>
      </c>
      <c r="AK27" s="266">
        <v>0</v>
      </c>
      <c r="AL27" s="266">
        <v>0</v>
      </c>
    </row>
    <row r="28" spans="5:38" x14ac:dyDescent="0.25">
      <c r="E28" s="11"/>
      <c r="I28" s="19">
        <v>42675</v>
      </c>
      <c r="J28" s="266">
        <v>0</v>
      </c>
      <c r="K28" s="266">
        <v>0</v>
      </c>
      <c r="M28" s="19">
        <v>42675</v>
      </c>
      <c r="N28" s="266">
        <v>0</v>
      </c>
      <c r="O28" s="266">
        <v>0</v>
      </c>
      <c r="Q28" s="19">
        <v>42675</v>
      </c>
      <c r="R28" s="266">
        <v>0</v>
      </c>
      <c r="S28" s="266">
        <v>0</v>
      </c>
      <c r="X28" s="11"/>
      <c r="AB28" s="19">
        <v>42675</v>
      </c>
      <c r="AC28" s="266">
        <v>0</v>
      </c>
      <c r="AD28" s="266">
        <v>0</v>
      </c>
      <c r="AF28" s="19">
        <v>42675</v>
      </c>
      <c r="AG28" s="266">
        <v>0</v>
      </c>
      <c r="AH28" s="266">
        <v>0</v>
      </c>
      <c r="AJ28" s="19">
        <v>42675</v>
      </c>
      <c r="AK28" s="266">
        <v>0</v>
      </c>
      <c r="AL28" s="266">
        <v>0</v>
      </c>
    </row>
    <row r="29" spans="5:38" x14ac:dyDescent="0.25">
      <c r="I29" s="19">
        <v>42705</v>
      </c>
      <c r="J29" s="266">
        <v>0</v>
      </c>
      <c r="K29" s="266">
        <v>0</v>
      </c>
      <c r="M29" s="19">
        <v>42705</v>
      </c>
      <c r="N29" s="266">
        <v>0</v>
      </c>
      <c r="O29" s="266">
        <v>0</v>
      </c>
      <c r="Q29" s="19">
        <v>42705</v>
      </c>
      <c r="R29" s="266">
        <v>0</v>
      </c>
      <c r="S29" s="266">
        <v>0</v>
      </c>
      <c r="AB29" s="19">
        <v>42705</v>
      </c>
      <c r="AC29" s="266">
        <v>0</v>
      </c>
      <c r="AD29" s="266">
        <v>0</v>
      </c>
      <c r="AF29" s="19">
        <v>42705</v>
      </c>
      <c r="AG29" s="266">
        <v>0</v>
      </c>
      <c r="AH29" s="266">
        <v>0</v>
      </c>
      <c r="AJ29" s="19">
        <v>42705</v>
      </c>
      <c r="AK29" s="266">
        <v>0</v>
      </c>
      <c r="AL29" s="266">
        <v>0</v>
      </c>
    </row>
    <row r="30" spans="5:38" x14ac:dyDescent="0.25">
      <c r="I30" s="19">
        <v>42736</v>
      </c>
      <c r="J30" s="266">
        <v>0</v>
      </c>
      <c r="K30" s="266">
        <v>0</v>
      </c>
      <c r="M30" s="19">
        <v>42736</v>
      </c>
      <c r="N30" s="266">
        <v>0</v>
      </c>
      <c r="O30" s="266">
        <v>0</v>
      </c>
      <c r="Q30" s="19">
        <v>42736</v>
      </c>
      <c r="R30" s="266">
        <v>0</v>
      </c>
      <c r="S30" s="266">
        <v>0</v>
      </c>
      <c r="AB30" s="19">
        <v>42736</v>
      </c>
      <c r="AC30" s="266">
        <v>0</v>
      </c>
      <c r="AD30" s="266">
        <v>0</v>
      </c>
      <c r="AF30" s="19">
        <v>42736</v>
      </c>
      <c r="AG30" s="266">
        <v>0</v>
      </c>
      <c r="AH30" s="266">
        <v>0</v>
      </c>
      <c r="AJ30" s="19">
        <v>42736</v>
      </c>
      <c r="AK30" s="266">
        <v>0</v>
      </c>
      <c r="AL30" s="266">
        <v>0</v>
      </c>
    </row>
    <row r="31" spans="5:38" x14ac:dyDescent="0.25">
      <c r="I31" s="19">
        <v>42767</v>
      </c>
      <c r="J31" s="266">
        <v>0</v>
      </c>
      <c r="K31" s="266">
        <v>0</v>
      </c>
      <c r="M31" s="19">
        <v>42767</v>
      </c>
      <c r="N31" s="266">
        <v>0</v>
      </c>
      <c r="O31" s="266">
        <v>0</v>
      </c>
      <c r="Q31" s="19">
        <v>42767</v>
      </c>
      <c r="R31" s="266">
        <v>0</v>
      </c>
      <c r="S31" s="266">
        <v>0</v>
      </c>
      <c r="AB31" s="19">
        <v>42767</v>
      </c>
      <c r="AC31" s="266">
        <v>0</v>
      </c>
      <c r="AD31" s="266">
        <v>0</v>
      </c>
      <c r="AF31" s="19">
        <v>42767</v>
      </c>
      <c r="AG31" s="266">
        <v>0</v>
      </c>
      <c r="AH31" s="266">
        <v>0</v>
      </c>
      <c r="AJ31" s="19">
        <v>42767</v>
      </c>
      <c r="AK31" s="266">
        <v>0</v>
      </c>
      <c r="AL31" s="266">
        <v>0</v>
      </c>
    </row>
    <row r="32" spans="5:38" x14ac:dyDescent="0.25">
      <c r="I32" s="19">
        <v>42795</v>
      </c>
      <c r="J32" s="266">
        <v>0</v>
      </c>
      <c r="K32" s="266">
        <v>0</v>
      </c>
      <c r="M32" s="19">
        <v>42795</v>
      </c>
      <c r="N32" s="266">
        <v>0</v>
      </c>
      <c r="O32" s="266">
        <v>0</v>
      </c>
      <c r="Q32" s="19">
        <v>42795</v>
      </c>
      <c r="R32" s="266">
        <v>0</v>
      </c>
      <c r="S32" s="266">
        <v>0</v>
      </c>
      <c r="AB32" s="19">
        <v>42795</v>
      </c>
      <c r="AC32" s="266">
        <v>0</v>
      </c>
      <c r="AD32" s="266">
        <v>0</v>
      </c>
      <c r="AF32" s="19">
        <v>42795</v>
      </c>
      <c r="AG32" s="266">
        <v>0</v>
      </c>
      <c r="AH32" s="266">
        <v>0</v>
      </c>
      <c r="AJ32" s="19">
        <v>42795</v>
      </c>
      <c r="AK32" s="266">
        <v>0</v>
      </c>
      <c r="AL32" s="266">
        <v>0</v>
      </c>
    </row>
    <row r="33" spans="9:38" x14ac:dyDescent="0.25">
      <c r="I33" s="19">
        <v>42826</v>
      </c>
      <c r="J33" s="266">
        <v>0</v>
      </c>
      <c r="K33" s="266">
        <v>0</v>
      </c>
      <c r="M33" s="19">
        <v>42826</v>
      </c>
      <c r="N33" s="266">
        <v>0</v>
      </c>
      <c r="O33" s="266">
        <v>0</v>
      </c>
      <c r="Q33" s="19">
        <v>42826</v>
      </c>
      <c r="R33" s="266">
        <v>0</v>
      </c>
      <c r="S33" s="266">
        <v>0</v>
      </c>
      <c r="AB33" s="19">
        <v>42826</v>
      </c>
      <c r="AC33" s="266">
        <v>0</v>
      </c>
      <c r="AD33" s="266">
        <v>0</v>
      </c>
      <c r="AF33" s="19">
        <v>42826</v>
      </c>
      <c r="AG33" s="266">
        <v>0</v>
      </c>
      <c r="AH33" s="266">
        <v>0</v>
      </c>
      <c r="AJ33" s="19">
        <v>42826</v>
      </c>
      <c r="AK33" s="266">
        <v>0</v>
      </c>
      <c r="AL33" s="266">
        <v>0</v>
      </c>
    </row>
    <row r="34" spans="9:38" x14ac:dyDescent="0.25">
      <c r="I34" s="19">
        <v>42856</v>
      </c>
      <c r="J34" s="266">
        <v>0</v>
      </c>
      <c r="K34" s="266">
        <v>0</v>
      </c>
      <c r="M34" s="19">
        <v>42856</v>
      </c>
      <c r="N34" s="266">
        <v>0</v>
      </c>
      <c r="O34" s="266">
        <v>0</v>
      </c>
      <c r="Q34" s="19">
        <v>42856</v>
      </c>
      <c r="R34" s="266">
        <v>0</v>
      </c>
      <c r="S34" s="266">
        <v>0</v>
      </c>
      <c r="AB34" s="19">
        <v>42856</v>
      </c>
      <c r="AC34" s="266">
        <v>0</v>
      </c>
      <c r="AD34" s="266">
        <v>0</v>
      </c>
      <c r="AF34" s="19">
        <v>42856</v>
      </c>
      <c r="AG34" s="266">
        <v>0</v>
      </c>
      <c r="AH34" s="266">
        <v>0</v>
      </c>
      <c r="AJ34" s="19">
        <v>42856</v>
      </c>
      <c r="AK34" s="266">
        <v>0</v>
      </c>
      <c r="AL34" s="266">
        <v>0</v>
      </c>
    </row>
    <row r="35" spans="9:38" x14ac:dyDescent="0.25">
      <c r="I35" s="19">
        <v>42887</v>
      </c>
      <c r="J35" s="266">
        <v>0</v>
      </c>
      <c r="K35" s="266">
        <v>0</v>
      </c>
      <c r="M35" s="19">
        <v>42887</v>
      </c>
      <c r="N35" s="266">
        <v>0</v>
      </c>
      <c r="O35" s="266">
        <v>0</v>
      </c>
      <c r="Q35" s="19">
        <v>42887</v>
      </c>
      <c r="R35" s="266">
        <v>0</v>
      </c>
      <c r="S35" s="266">
        <v>0</v>
      </c>
      <c r="AB35" s="19">
        <v>42887</v>
      </c>
      <c r="AC35" s="266">
        <v>0</v>
      </c>
      <c r="AD35" s="266">
        <v>0</v>
      </c>
      <c r="AF35" s="19">
        <v>42887</v>
      </c>
      <c r="AG35" s="266">
        <v>0</v>
      </c>
      <c r="AH35" s="266">
        <v>0</v>
      </c>
      <c r="AJ35" s="19">
        <v>42887</v>
      </c>
      <c r="AK35" s="266">
        <v>0</v>
      </c>
      <c r="AL35" s="266">
        <v>0</v>
      </c>
    </row>
    <row r="36" spans="9:38" x14ac:dyDescent="0.25">
      <c r="I36" s="19">
        <v>42917</v>
      </c>
      <c r="J36" s="266">
        <v>0</v>
      </c>
      <c r="K36" s="266">
        <v>0</v>
      </c>
      <c r="M36" s="19">
        <v>42917</v>
      </c>
      <c r="N36" s="266">
        <v>0</v>
      </c>
      <c r="O36" s="266">
        <v>0</v>
      </c>
      <c r="Q36" s="19">
        <v>42917</v>
      </c>
      <c r="R36" s="266">
        <v>0</v>
      </c>
      <c r="S36" s="266">
        <v>0</v>
      </c>
      <c r="AB36" s="19">
        <v>42917</v>
      </c>
      <c r="AC36" s="266">
        <v>0</v>
      </c>
      <c r="AD36" s="266">
        <v>0</v>
      </c>
      <c r="AF36" s="19">
        <v>42917</v>
      </c>
      <c r="AG36" s="266">
        <v>0</v>
      </c>
      <c r="AH36" s="266">
        <v>0</v>
      </c>
      <c r="AJ36" s="19">
        <v>42917</v>
      </c>
      <c r="AK36" s="266">
        <v>0</v>
      </c>
      <c r="AL36" s="266">
        <v>0</v>
      </c>
    </row>
    <row r="37" spans="9:38" x14ac:dyDescent="0.25">
      <c r="I37" s="19">
        <v>42948</v>
      </c>
      <c r="J37" s="266">
        <v>0</v>
      </c>
      <c r="K37" s="266">
        <v>0</v>
      </c>
      <c r="M37" s="19">
        <v>42948</v>
      </c>
      <c r="N37" s="266">
        <v>0</v>
      </c>
      <c r="O37" s="266">
        <v>0</v>
      </c>
      <c r="Q37" s="19">
        <v>42948</v>
      </c>
      <c r="R37" s="266">
        <v>0</v>
      </c>
      <c r="S37" s="266">
        <v>0</v>
      </c>
      <c r="AB37" s="19">
        <v>42948</v>
      </c>
      <c r="AC37" s="266">
        <v>0</v>
      </c>
      <c r="AD37" s="266">
        <v>0</v>
      </c>
      <c r="AF37" s="19">
        <v>42948</v>
      </c>
      <c r="AG37" s="266">
        <v>0</v>
      </c>
      <c r="AH37" s="266">
        <v>0</v>
      </c>
      <c r="AJ37" s="19">
        <v>42948</v>
      </c>
      <c r="AK37" s="266">
        <v>0</v>
      </c>
      <c r="AL37" s="266">
        <v>0</v>
      </c>
    </row>
    <row r="38" spans="9:38" x14ac:dyDescent="0.25">
      <c r="I38" s="19">
        <v>42979</v>
      </c>
      <c r="J38" s="266">
        <v>0</v>
      </c>
      <c r="K38" s="266">
        <v>0</v>
      </c>
      <c r="M38" s="19">
        <v>42979</v>
      </c>
      <c r="N38" s="266">
        <v>0</v>
      </c>
      <c r="O38" s="266">
        <v>0</v>
      </c>
      <c r="Q38" s="19">
        <v>42979</v>
      </c>
      <c r="R38" s="266">
        <v>0</v>
      </c>
      <c r="S38" s="266">
        <v>0</v>
      </c>
      <c r="AB38" s="19">
        <v>42979</v>
      </c>
      <c r="AC38" s="266">
        <v>0</v>
      </c>
      <c r="AD38" s="266">
        <v>0</v>
      </c>
      <c r="AF38" s="19">
        <v>42979</v>
      </c>
      <c r="AG38" s="266">
        <v>0</v>
      </c>
      <c r="AH38" s="266">
        <v>0</v>
      </c>
      <c r="AJ38" s="19">
        <v>42979</v>
      </c>
      <c r="AK38" s="266">
        <v>0</v>
      </c>
      <c r="AL38" s="266">
        <v>0</v>
      </c>
    </row>
    <row r="39" spans="9:38" x14ac:dyDescent="0.25">
      <c r="I39" s="19">
        <v>43009</v>
      </c>
      <c r="J39" s="266">
        <v>0</v>
      </c>
      <c r="K39" s="266">
        <v>0</v>
      </c>
      <c r="M39" s="19">
        <v>43009</v>
      </c>
      <c r="N39" s="266">
        <v>0</v>
      </c>
      <c r="O39" s="266">
        <v>0</v>
      </c>
      <c r="Q39" s="19">
        <v>43009</v>
      </c>
      <c r="R39" s="266">
        <v>0</v>
      </c>
      <c r="S39" s="266">
        <v>0</v>
      </c>
      <c r="AB39" s="19">
        <v>43009</v>
      </c>
      <c r="AC39" s="266">
        <v>0</v>
      </c>
      <c r="AD39" s="266">
        <v>0</v>
      </c>
      <c r="AF39" s="19">
        <v>43009</v>
      </c>
      <c r="AG39" s="266">
        <v>0</v>
      </c>
      <c r="AH39" s="266">
        <v>0</v>
      </c>
      <c r="AJ39" s="19">
        <v>43009</v>
      </c>
      <c r="AK39" s="266">
        <v>0</v>
      </c>
      <c r="AL39" s="266">
        <v>0</v>
      </c>
    </row>
    <row r="40" spans="9:38" x14ac:dyDescent="0.25">
      <c r="I40" s="19">
        <v>43040</v>
      </c>
      <c r="J40" s="266">
        <v>0</v>
      </c>
      <c r="K40" s="266">
        <v>0</v>
      </c>
      <c r="M40" s="19">
        <v>43040</v>
      </c>
      <c r="N40" s="266">
        <v>0</v>
      </c>
      <c r="O40" s="266">
        <v>0</v>
      </c>
      <c r="Q40" s="19">
        <v>43040</v>
      </c>
      <c r="R40" s="266">
        <v>0</v>
      </c>
      <c r="S40" s="266">
        <v>0</v>
      </c>
      <c r="AB40" s="19">
        <v>43040</v>
      </c>
      <c r="AC40" s="266">
        <v>0</v>
      </c>
      <c r="AD40" s="266">
        <v>0</v>
      </c>
      <c r="AF40" s="19">
        <v>43040</v>
      </c>
      <c r="AG40" s="266">
        <v>0</v>
      </c>
      <c r="AH40" s="266">
        <v>0</v>
      </c>
      <c r="AJ40" s="19">
        <v>43040</v>
      </c>
      <c r="AK40" s="266">
        <v>0</v>
      </c>
      <c r="AL40" s="266">
        <v>0</v>
      </c>
    </row>
    <row r="41" spans="9:38" x14ac:dyDescent="0.25">
      <c r="I41" s="19">
        <v>43070</v>
      </c>
      <c r="J41" s="266">
        <v>0</v>
      </c>
      <c r="K41" s="266">
        <v>0</v>
      </c>
      <c r="M41" s="19">
        <v>43070</v>
      </c>
      <c r="N41" s="266">
        <v>0</v>
      </c>
      <c r="O41" s="266">
        <v>0</v>
      </c>
      <c r="Q41" s="19">
        <v>43070</v>
      </c>
      <c r="R41" s="266">
        <v>0</v>
      </c>
      <c r="S41" s="266">
        <v>0</v>
      </c>
      <c r="AB41" s="19">
        <v>43070</v>
      </c>
      <c r="AC41" s="266">
        <v>0</v>
      </c>
      <c r="AD41" s="266">
        <v>0</v>
      </c>
      <c r="AF41" s="19">
        <v>43070</v>
      </c>
      <c r="AG41" s="266">
        <v>0</v>
      </c>
      <c r="AH41" s="266">
        <v>0</v>
      </c>
      <c r="AJ41" s="19">
        <v>43070</v>
      </c>
      <c r="AK41" s="266">
        <v>0</v>
      </c>
      <c r="AL41" s="266">
        <v>0</v>
      </c>
    </row>
    <row r="42" spans="9:38" x14ac:dyDescent="0.25">
      <c r="I42" s="19">
        <v>43101</v>
      </c>
      <c r="J42" s="266">
        <v>0</v>
      </c>
      <c r="K42" s="266">
        <v>0</v>
      </c>
      <c r="M42" s="19">
        <v>43101</v>
      </c>
      <c r="N42" s="266">
        <v>0</v>
      </c>
      <c r="O42" s="266">
        <v>0</v>
      </c>
      <c r="Q42" s="19">
        <v>43101</v>
      </c>
      <c r="R42" s="266">
        <v>0</v>
      </c>
      <c r="S42" s="266">
        <v>0</v>
      </c>
      <c r="AB42" s="19">
        <v>43101</v>
      </c>
      <c r="AC42" s="266">
        <v>0</v>
      </c>
      <c r="AD42" s="266">
        <v>0</v>
      </c>
      <c r="AF42" s="19">
        <v>43101</v>
      </c>
      <c r="AG42" s="266">
        <v>0</v>
      </c>
      <c r="AH42" s="266">
        <v>0</v>
      </c>
      <c r="AJ42" s="19">
        <v>43101</v>
      </c>
      <c r="AK42" s="266">
        <v>0</v>
      </c>
      <c r="AL42" s="266">
        <v>0</v>
      </c>
    </row>
    <row r="43" spans="9:38" x14ac:dyDescent="0.25">
      <c r="I43" s="19">
        <v>43132</v>
      </c>
      <c r="J43" s="266">
        <v>0</v>
      </c>
      <c r="K43" s="266">
        <v>0</v>
      </c>
      <c r="M43" s="19">
        <v>43132</v>
      </c>
      <c r="N43" s="266">
        <v>0</v>
      </c>
      <c r="O43" s="266">
        <v>0</v>
      </c>
      <c r="Q43" s="19">
        <v>43132</v>
      </c>
      <c r="R43" s="266">
        <v>0</v>
      </c>
      <c r="S43" s="266">
        <v>0</v>
      </c>
      <c r="AB43" s="19">
        <v>43132</v>
      </c>
      <c r="AC43" s="266">
        <v>0</v>
      </c>
      <c r="AD43" s="266">
        <v>0</v>
      </c>
      <c r="AF43" s="19">
        <v>43132</v>
      </c>
      <c r="AG43" s="266">
        <v>0</v>
      </c>
      <c r="AH43" s="266">
        <v>0</v>
      </c>
      <c r="AJ43" s="19">
        <v>43132</v>
      </c>
      <c r="AK43" s="266">
        <v>0</v>
      </c>
      <c r="AL43" s="266">
        <v>0</v>
      </c>
    </row>
    <row r="44" spans="9:38" x14ac:dyDescent="0.25">
      <c r="I44" s="19">
        <v>43160</v>
      </c>
      <c r="J44" s="266">
        <v>0</v>
      </c>
      <c r="K44" s="266">
        <v>0</v>
      </c>
      <c r="M44" s="19">
        <v>43160</v>
      </c>
      <c r="N44" s="266">
        <v>0</v>
      </c>
      <c r="O44" s="266">
        <v>0</v>
      </c>
      <c r="Q44" s="19">
        <v>43160</v>
      </c>
      <c r="R44" s="266">
        <v>0</v>
      </c>
      <c r="S44" s="266">
        <v>0</v>
      </c>
      <c r="AB44" s="19">
        <v>43160</v>
      </c>
      <c r="AC44" s="266">
        <v>0</v>
      </c>
      <c r="AD44" s="266">
        <v>0</v>
      </c>
      <c r="AF44" s="19">
        <v>43160</v>
      </c>
      <c r="AG44" s="266">
        <v>0</v>
      </c>
      <c r="AH44" s="266">
        <v>0</v>
      </c>
      <c r="AJ44" s="19">
        <v>43160</v>
      </c>
      <c r="AK44" s="266">
        <v>0</v>
      </c>
      <c r="AL44" s="266">
        <v>0</v>
      </c>
    </row>
    <row r="45" spans="9:38" x14ac:dyDescent="0.25">
      <c r="I45" s="19">
        <v>43191</v>
      </c>
      <c r="J45" s="266">
        <v>0</v>
      </c>
      <c r="K45" s="266">
        <v>0</v>
      </c>
      <c r="M45" s="19">
        <v>43191</v>
      </c>
      <c r="N45" s="266">
        <v>0</v>
      </c>
      <c r="O45" s="266">
        <v>0</v>
      </c>
      <c r="Q45" s="19">
        <v>43191</v>
      </c>
      <c r="R45" s="266">
        <v>0</v>
      </c>
      <c r="S45" s="266">
        <v>0</v>
      </c>
      <c r="AB45" s="19">
        <v>43191</v>
      </c>
      <c r="AC45" s="266">
        <v>0</v>
      </c>
      <c r="AD45" s="266">
        <v>0</v>
      </c>
      <c r="AF45" s="19">
        <v>43191</v>
      </c>
      <c r="AG45" s="266">
        <v>0</v>
      </c>
      <c r="AH45" s="266">
        <v>0</v>
      </c>
      <c r="AJ45" s="19">
        <v>43191</v>
      </c>
      <c r="AK45" s="266">
        <v>0</v>
      </c>
      <c r="AL45" s="266">
        <v>0</v>
      </c>
    </row>
    <row r="46" spans="9:38" x14ac:dyDescent="0.25">
      <c r="I46" s="19">
        <v>43221</v>
      </c>
      <c r="J46" s="266">
        <v>0</v>
      </c>
      <c r="K46" s="266">
        <v>0</v>
      </c>
      <c r="M46" s="19">
        <v>43221</v>
      </c>
      <c r="N46" s="266">
        <v>0</v>
      </c>
      <c r="O46" s="266">
        <v>0</v>
      </c>
      <c r="Q46" s="19">
        <v>43221</v>
      </c>
      <c r="R46" s="266">
        <v>0</v>
      </c>
      <c r="S46" s="266">
        <v>0</v>
      </c>
      <c r="AB46" s="19">
        <v>43221</v>
      </c>
      <c r="AC46" s="266">
        <v>0</v>
      </c>
      <c r="AD46" s="266">
        <v>0</v>
      </c>
      <c r="AF46" s="19">
        <v>43221</v>
      </c>
      <c r="AG46" s="266">
        <v>0</v>
      </c>
      <c r="AH46" s="266">
        <v>0</v>
      </c>
      <c r="AJ46" s="19">
        <v>43221</v>
      </c>
      <c r="AK46" s="266">
        <v>0</v>
      </c>
      <c r="AL46" s="266">
        <v>0</v>
      </c>
    </row>
    <row r="47" spans="9:38" x14ac:dyDescent="0.25">
      <c r="I47" s="19">
        <v>43252</v>
      </c>
      <c r="J47" s="266">
        <v>0</v>
      </c>
      <c r="K47" s="266">
        <v>0</v>
      </c>
      <c r="M47" s="19">
        <v>43252</v>
      </c>
      <c r="N47" s="266">
        <v>0</v>
      </c>
      <c r="O47" s="266">
        <v>0</v>
      </c>
      <c r="Q47" s="19">
        <v>43252</v>
      </c>
      <c r="R47" s="266">
        <v>0</v>
      </c>
      <c r="S47" s="266">
        <v>0</v>
      </c>
      <c r="AB47" s="19">
        <v>43252</v>
      </c>
      <c r="AC47" s="266">
        <v>0</v>
      </c>
      <c r="AD47" s="266">
        <v>0</v>
      </c>
      <c r="AF47" s="19">
        <v>43252</v>
      </c>
      <c r="AG47" s="266">
        <v>0</v>
      </c>
      <c r="AH47" s="266">
        <v>0</v>
      </c>
      <c r="AJ47" s="19">
        <v>43252</v>
      </c>
      <c r="AK47" s="266">
        <v>0</v>
      </c>
      <c r="AL47" s="266">
        <v>0</v>
      </c>
    </row>
    <row r="48" spans="9:38" x14ac:dyDescent="0.25">
      <c r="I48" s="19">
        <v>43282</v>
      </c>
      <c r="J48" s="266">
        <v>0</v>
      </c>
      <c r="K48" s="266">
        <v>0</v>
      </c>
      <c r="M48" s="19">
        <v>43282</v>
      </c>
      <c r="N48" s="266">
        <v>0</v>
      </c>
      <c r="O48" s="266">
        <v>0</v>
      </c>
      <c r="Q48" s="19">
        <v>43282</v>
      </c>
      <c r="R48" s="266">
        <v>0</v>
      </c>
      <c r="S48" s="266">
        <v>0</v>
      </c>
      <c r="AB48" s="19">
        <v>43282</v>
      </c>
      <c r="AC48" s="266">
        <v>0</v>
      </c>
      <c r="AD48" s="266">
        <v>0</v>
      </c>
      <c r="AF48" s="19">
        <v>43282</v>
      </c>
      <c r="AG48" s="266">
        <v>0</v>
      </c>
      <c r="AH48" s="266">
        <v>0</v>
      </c>
      <c r="AJ48" s="19">
        <v>43282</v>
      </c>
      <c r="AK48" s="266">
        <v>0</v>
      </c>
      <c r="AL48" s="266">
        <v>0</v>
      </c>
    </row>
    <row r="49" spans="9:38" x14ac:dyDescent="0.25">
      <c r="I49" s="19">
        <v>43313</v>
      </c>
      <c r="J49" s="266">
        <v>0</v>
      </c>
      <c r="K49" s="266">
        <v>0</v>
      </c>
      <c r="M49" s="19">
        <v>43313</v>
      </c>
      <c r="N49" s="266">
        <v>0</v>
      </c>
      <c r="O49" s="266">
        <v>0</v>
      </c>
      <c r="Q49" s="19">
        <v>43313</v>
      </c>
      <c r="R49" s="266">
        <v>0</v>
      </c>
      <c r="S49" s="266">
        <v>0</v>
      </c>
      <c r="AB49" s="19">
        <v>43313</v>
      </c>
      <c r="AC49" s="266">
        <v>0</v>
      </c>
      <c r="AD49" s="266">
        <v>0</v>
      </c>
      <c r="AF49" s="19">
        <v>43313</v>
      </c>
      <c r="AG49" s="266">
        <v>0</v>
      </c>
      <c r="AH49" s="266">
        <v>0</v>
      </c>
      <c r="AJ49" s="19">
        <v>43313</v>
      </c>
      <c r="AK49" s="266">
        <v>0</v>
      </c>
      <c r="AL49" s="266">
        <v>0</v>
      </c>
    </row>
    <row r="50" spans="9:38" x14ac:dyDescent="0.25">
      <c r="I50" s="19">
        <v>43344</v>
      </c>
      <c r="J50" s="266">
        <v>0</v>
      </c>
      <c r="K50" s="266">
        <v>0</v>
      </c>
      <c r="M50" s="19">
        <v>43344</v>
      </c>
      <c r="N50" s="266">
        <v>0</v>
      </c>
      <c r="O50" s="266">
        <v>0</v>
      </c>
      <c r="Q50" s="19">
        <v>43344</v>
      </c>
      <c r="R50" s="266">
        <v>0</v>
      </c>
      <c r="S50" s="266">
        <v>0</v>
      </c>
      <c r="AB50" s="19">
        <v>43344</v>
      </c>
      <c r="AC50" s="266">
        <v>0</v>
      </c>
      <c r="AD50" s="266">
        <v>0</v>
      </c>
      <c r="AF50" s="19">
        <v>43344</v>
      </c>
      <c r="AG50" s="266">
        <v>0</v>
      </c>
      <c r="AH50" s="266">
        <v>0</v>
      </c>
      <c r="AJ50" s="19">
        <v>43344</v>
      </c>
      <c r="AK50" s="266">
        <v>0</v>
      </c>
      <c r="AL50" s="266">
        <v>0</v>
      </c>
    </row>
    <row r="51" spans="9:38" x14ac:dyDescent="0.25">
      <c r="I51" s="19">
        <v>43374</v>
      </c>
      <c r="J51" s="266">
        <v>0</v>
      </c>
      <c r="K51" s="266">
        <v>0</v>
      </c>
      <c r="M51" s="19">
        <v>43374</v>
      </c>
      <c r="N51" s="266">
        <v>0</v>
      </c>
      <c r="O51" s="266">
        <v>0</v>
      </c>
      <c r="Q51" s="19">
        <v>43374</v>
      </c>
      <c r="R51" s="266">
        <v>0</v>
      </c>
      <c r="S51" s="266">
        <v>0</v>
      </c>
      <c r="AB51" s="19">
        <v>43374</v>
      </c>
      <c r="AC51" s="266">
        <v>0</v>
      </c>
      <c r="AD51" s="266">
        <v>0</v>
      </c>
      <c r="AF51" s="19">
        <v>43374</v>
      </c>
      <c r="AG51" s="266">
        <v>0</v>
      </c>
      <c r="AH51" s="266">
        <v>0</v>
      </c>
      <c r="AJ51" s="19">
        <v>43374</v>
      </c>
      <c r="AK51" s="266">
        <v>0</v>
      </c>
      <c r="AL51" s="266">
        <v>0</v>
      </c>
    </row>
    <row r="52" spans="9:38" x14ac:dyDescent="0.25">
      <c r="I52" s="19">
        <v>43405</v>
      </c>
      <c r="J52" s="266">
        <v>0</v>
      </c>
      <c r="K52" s="266">
        <v>0</v>
      </c>
      <c r="M52" s="19">
        <v>43405</v>
      </c>
      <c r="N52" s="266">
        <v>0</v>
      </c>
      <c r="O52" s="266">
        <v>0</v>
      </c>
      <c r="Q52" s="19">
        <v>43405</v>
      </c>
      <c r="R52" s="266">
        <v>0</v>
      </c>
      <c r="S52" s="266">
        <v>0</v>
      </c>
      <c r="AB52" s="19">
        <v>43405</v>
      </c>
      <c r="AC52" s="266">
        <v>0</v>
      </c>
      <c r="AD52" s="266">
        <v>0</v>
      </c>
      <c r="AF52" s="19">
        <v>43405</v>
      </c>
      <c r="AG52" s="266">
        <v>0</v>
      </c>
      <c r="AH52" s="266">
        <v>0</v>
      </c>
      <c r="AJ52" s="19">
        <v>43405</v>
      </c>
      <c r="AK52" s="266">
        <v>0</v>
      </c>
      <c r="AL52" s="266">
        <v>0</v>
      </c>
    </row>
    <row r="53" spans="9:38" x14ac:dyDescent="0.25">
      <c r="I53" s="19">
        <v>43435</v>
      </c>
      <c r="J53" s="266">
        <v>0</v>
      </c>
      <c r="K53" s="266">
        <v>0</v>
      </c>
      <c r="M53" s="19">
        <v>43435</v>
      </c>
      <c r="N53" s="266">
        <v>0</v>
      </c>
      <c r="O53" s="266">
        <v>0</v>
      </c>
      <c r="Q53" s="19">
        <v>43435</v>
      </c>
      <c r="R53" s="266">
        <v>0</v>
      </c>
      <c r="S53" s="266">
        <v>0</v>
      </c>
      <c r="AB53" s="19">
        <v>43435</v>
      </c>
      <c r="AC53" s="266">
        <v>0</v>
      </c>
      <c r="AD53" s="266">
        <v>0</v>
      </c>
      <c r="AF53" s="19">
        <v>43435</v>
      </c>
      <c r="AG53" s="266">
        <v>0</v>
      </c>
      <c r="AH53" s="266">
        <v>0</v>
      </c>
      <c r="AJ53" s="19">
        <v>43435</v>
      </c>
      <c r="AK53" s="266">
        <v>0</v>
      </c>
      <c r="AL53" s="266">
        <v>0</v>
      </c>
    </row>
    <row r="54" spans="9:38" x14ac:dyDescent="0.25">
      <c r="I54" s="19">
        <v>43466</v>
      </c>
      <c r="J54" s="266">
        <v>0</v>
      </c>
      <c r="K54" s="266">
        <v>0</v>
      </c>
      <c r="M54" s="19">
        <v>43466</v>
      </c>
      <c r="N54" s="266">
        <v>0</v>
      </c>
      <c r="O54" s="266">
        <v>0</v>
      </c>
      <c r="Q54" s="19">
        <v>43466</v>
      </c>
      <c r="R54" s="266">
        <v>0</v>
      </c>
      <c r="S54" s="266">
        <v>0</v>
      </c>
      <c r="AB54" s="19">
        <v>43466</v>
      </c>
      <c r="AC54" s="266">
        <v>0</v>
      </c>
      <c r="AD54" s="266">
        <v>0</v>
      </c>
      <c r="AF54" s="19">
        <v>43466</v>
      </c>
      <c r="AG54" s="266">
        <v>0</v>
      </c>
      <c r="AH54" s="266">
        <v>0</v>
      </c>
      <c r="AJ54" s="19">
        <v>43466</v>
      </c>
      <c r="AK54" s="266">
        <v>0</v>
      </c>
      <c r="AL54" s="266">
        <v>0</v>
      </c>
    </row>
    <row r="55" spans="9:38" x14ac:dyDescent="0.25">
      <c r="I55" s="19">
        <v>43497</v>
      </c>
      <c r="J55" s="266">
        <v>0</v>
      </c>
      <c r="K55" s="266">
        <v>0</v>
      </c>
      <c r="M55" s="19">
        <v>43497</v>
      </c>
      <c r="N55" s="266">
        <v>0</v>
      </c>
      <c r="O55" s="266">
        <v>0</v>
      </c>
      <c r="Q55" s="19">
        <v>43497</v>
      </c>
      <c r="R55" s="266">
        <v>0</v>
      </c>
      <c r="S55" s="266">
        <v>0</v>
      </c>
      <c r="AB55" s="19">
        <v>43497</v>
      </c>
      <c r="AC55" s="266">
        <v>0</v>
      </c>
      <c r="AD55" s="266">
        <v>0</v>
      </c>
      <c r="AF55" s="19">
        <v>43497</v>
      </c>
      <c r="AG55" s="266">
        <v>0</v>
      </c>
      <c r="AH55" s="266">
        <v>0</v>
      </c>
      <c r="AJ55" s="19">
        <v>43497</v>
      </c>
      <c r="AK55" s="266">
        <v>0</v>
      </c>
      <c r="AL55" s="266">
        <v>0</v>
      </c>
    </row>
    <row r="56" spans="9:38" x14ac:dyDescent="0.25">
      <c r="I56" s="19">
        <v>43525</v>
      </c>
      <c r="J56" s="266">
        <v>0</v>
      </c>
      <c r="K56" s="266">
        <v>0</v>
      </c>
      <c r="M56" s="19">
        <v>43525</v>
      </c>
      <c r="N56" s="266">
        <v>0</v>
      </c>
      <c r="O56" s="266">
        <v>0</v>
      </c>
      <c r="Q56" s="19">
        <v>43525</v>
      </c>
      <c r="R56" s="266">
        <v>0</v>
      </c>
      <c r="S56" s="266">
        <v>0</v>
      </c>
      <c r="AB56" s="19">
        <v>43525</v>
      </c>
      <c r="AC56" s="266">
        <v>0</v>
      </c>
      <c r="AD56" s="266">
        <v>0</v>
      </c>
      <c r="AF56" s="19">
        <v>43525</v>
      </c>
      <c r="AG56" s="266">
        <v>0</v>
      </c>
      <c r="AH56" s="266">
        <v>0</v>
      </c>
      <c r="AJ56" s="19">
        <v>43525</v>
      </c>
      <c r="AK56" s="266">
        <v>0</v>
      </c>
      <c r="AL56" s="266">
        <v>0</v>
      </c>
    </row>
    <row r="57" spans="9:38" x14ac:dyDescent="0.25">
      <c r="I57" s="19">
        <v>43556</v>
      </c>
      <c r="J57" s="266">
        <v>0</v>
      </c>
      <c r="K57" s="266">
        <v>0</v>
      </c>
      <c r="M57" s="19">
        <v>43556</v>
      </c>
      <c r="N57" s="266">
        <v>0</v>
      </c>
      <c r="O57" s="266">
        <v>0</v>
      </c>
      <c r="Q57" s="19">
        <v>43556</v>
      </c>
      <c r="R57" s="266">
        <v>0</v>
      </c>
      <c r="S57" s="266">
        <v>0</v>
      </c>
      <c r="AB57" s="19">
        <v>43556</v>
      </c>
      <c r="AC57" s="266">
        <v>0</v>
      </c>
      <c r="AD57" s="266">
        <v>0</v>
      </c>
      <c r="AF57" s="19">
        <v>43556</v>
      </c>
      <c r="AG57" s="266">
        <v>0</v>
      </c>
      <c r="AH57" s="266">
        <v>0</v>
      </c>
      <c r="AJ57" s="19">
        <v>43556</v>
      </c>
      <c r="AK57" s="266">
        <v>0</v>
      </c>
      <c r="AL57" s="266">
        <v>0</v>
      </c>
    </row>
    <row r="58" spans="9:38" x14ac:dyDescent="0.25">
      <c r="I58" s="19">
        <v>43586</v>
      </c>
      <c r="J58" s="266">
        <v>0</v>
      </c>
      <c r="K58" s="266">
        <v>0</v>
      </c>
      <c r="M58" s="19">
        <v>43586</v>
      </c>
      <c r="N58" s="266">
        <v>0</v>
      </c>
      <c r="O58" s="266">
        <v>0</v>
      </c>
      <c r="Q58" s="19">
        <v>43586</v>
      </c>
      <c r="R58" s="266">
        <v>0</v>
      </c>
      <c r="S58" s="266">
        <v>0</v>
      </c>
      <c r="AB58" s="19">
        <v>43586</v>
      </c>
      <c r="AC58" s="266">
        <v>0</v>
      </c>
      <c r="AD58" s="266">
        <v>0</v>
      </c>
      <c r="AF58" s="19">
        <v>43586</v>
      </c>
      <c r="AG58" s="266">
        <v>0</v>
      </c>
      <c r="AH58" s="266">
        <v>0</v>
      </c>
      <c r="AJ58" s="19">
        <v>43586</v>
      </c>
      <c r="AK58" s="266">
        <v>0</v>
      </c>
      <c r="AL58" s="266">
        <v>0</v>
      </c>
    </row>
    <row r="59" spans="9:38" x14ac:dyDescent="0.25">
      <c r="I59" s="19">
        <v>43617</v>
      </c>
      <c r="J59" s="266">
        <v>0</v>
      </c>
      <c r="K59" s="266">
        <v>0</v>
      </c>
      <c r="M59" s="19">
        <v>43617</v>
      </c>
      <c r="N59" s="266">
        <v>0</v>
      </c>
      <c r="O59" s="266">
        <v>0</v>
      </c>
      <c r="Q59" s="19">
        <v>43617</v>
      </c>
      <c r="R59" s="266">
        <v>0</v>
      </c>
      <c r="S59" s="266">
        <v>0</v>
      </c>
      <c r="AB59" s="19">
        <v>43617</v>
      </c>
      <c r="AC59" s="266">
        <v>0</v>
      </c>
      <c r="AD59" s="266">
        <v>0</v>
      </c>
      <c r="AF59" s="19">
        <v>43617</v>
      </c>
      <c r="AG59" s="266">
        <v>0</v>
      </c>
      <c r="AH59" s="266">
        <v>0</v>
      </c>
      <c r="AJ59" s="19">
        <v>43617</v>
      </c>
      <c r="AK59" s="266">
        <v>0</v>
      </c>
      <c r="AL59" s="266">
        <v>0</v>
      </c>
    </row>
    <row r="60" spans="9:38" x14ac:dyDescent="0.25">
      <c r="I60" s="19">
        <v>43647</v>
      </c>
      <c r="J60" s="266">
        <v>0</v>
      </c>
      <c r="K60" s="266">
        <v>0</v>
      </c>
      <c r="M60" s="19">
        <v>43647</v>
      </c>
      <c r="N60" s="266">
        <v>0</v>
      </c>
      <c r="O60" s="266">
        <v>0</v>
      </c>
      <c r="Q60" s="19">
        <v>43647</v>
      </c>
      <c r="R60" s="266">
        <v>0</v>
      </c>
      <c r="S60" s="266">
        <v>0</v>
      </c>
      <c r="AB60" s="19">
        <v>43647</v>
      </c>
      <c r="AC60" s="266">
        <v>0</v>
      </c>
      <c r="AD60" s="266">
        <v>0</v>
      </c>
      <c r="AF60" s="19">
        <v>43647</v>
      </c>
      <c r="AG60" s="266">
        <v>0</v>
      </c>
      <c r="AH60" s="266">
        <v>0</v>
      </c>
      <c r="AJ60" s="19">
        <v>43647</v>
      </c>
      <c r="AK60" s="266">
        <v>0</v>
      </c>
      <c r="AL60" s="266">
        <v>0</v>
      </c>
    </row>
    <row r="61" spans="9:38" x14ac:dyDescent="0.25">
      <c r="I61" s="19">
        <v>43678</v>
      </c>
      <c r="J61" s="266">
        <v>0</v>
      </c>
      <c r="K61" s="266">
        <v>0</v>
      </c>
      <c r="M61" s="19">
        <v>43678</v>
      </c>
      <c r="N61" s="266">
        <v>0</v>
      </c>
      <c r="O61" s="266">
        <v>0</v>
      </c>
      <c r="Q61" s="19">
        <v>43678</v>
      </c>
      <c r="R61" s="266">
        <v>0</v>
      </c>
      <c r="S61" s="266">
        <v>0</v>
      </c>
      <c r="AB61" s="19">
        <v>43678</v>
      </c>
      <c r="AC61" s="266">
        <v>0</v>
      </c>
      <c r="AD61" s="266">
        <v>0</v>
      </c>
      <c r="AF61" s="19">
        <v>43678</v>
      </c>
      <c r="AG61" s="266">
        <v>0</v>
      </c>
      <c r="AH61" s="266">
        <v>0</v>
      </c>
      <c r="AJ61" s="19">
        <v>43678</v>
      </c>
      <c r="AK61" s="266">
        <v>0</v>
      </c>
      <c r="AL61" s="266">
        <v>0</v>
      </c>
    </row>
    <row r="62" spans="9:38" x14ac:dyDescent="0.25">
      <c r="I62" s="19">
        <v>43709</v>
      </c>
      <c r="J62" s="266">
        <v>0</v>
      </c>
      <c r="K62" s="266">
        <v>0</v>
      </c>
      <c r="M62" s="19">
        <v>43709</v>
      </c>
      <c r="N62" s="266">
        <v>0</v>
      </c>
      <c r="O62" s="266">
        <v>0</v>
      </c>
      <c r="Q62" s="19">
        <v>43709</v>
      </c>
      <c r="R62" s="266">
        <v>0</v>
      </c>
      <c r="S62" s="266">
        <v>0</v>
      </c>
      <c r="AB62" s="19">
        <v>43709</v>
      </c>
      <c r="AC62" s="266">
        <v>0</v>
      </c>
      <c r="AD62" s="266">
        <v>0</v>
      </c>
      <c r="AF62" s="19">
        <v>43709</v>
      </c>
      <c r="AG62" s="266">
        <v>0</v>
      </c>
      <c r="AH62" s="266">
        <v>0</v>
      </c>
      <c r="AJ62" s="19">
        <v>43709</v>
      </c>
      <c r="AK62" s="266">
        <v>0</v>
      </c>
      <c r="AL62" s="266">
        <v>0</v>
      </c>
    </row>
    <row r="63" spans="9:38" x14ac:dyDescent="0.25">
      <c r="I63" s="19">
        <v>43739</v>
      </c>
      <c r="J63" s="266">
        <v>0</v>
      </c>
      <c r="K63" s="266">
        <v>0</v>
      </c>
      <c r="M63" s="19">
        <v>43739</v>
      </c>
      <c r="N63" s="266">
        <v>0</v>
      </c>
      <c r="O63" s="266">
        <v>0</v>
      </c>
      <c r="Q63" s="19">
        <v>43739</v>
      </c>
      <c r="R63" s="266">
        <v>0</v>
      </c>
      <c r="S63" s="266">
        <v>0</v>
      </c>
      <c r="AB63" s="19">
        <v>43739</v>
      </c>
      <c r="AC63" s="266">
        <v>0</v>
      </c>
      <c r="AD63" s="266">
        <v>0</v>
      </c>
      <c r="AF63" s="19">
        <v>43739</v>
      </c>
      <c r="AG63" s="266">
        <v>0</v>
      </c>
      <c r="AH63" s="266">
        <v>0</v>
      </c>
      <c r="AJ63" s="19">
        <v>43739</v>
      </c>
      <c r="AK63" s="266">
        <v>0</v>
      </c>
      <c r="AL63" s="266">
        <v>0</v>
      </c>
    </row>
    <row r="64" spans="9:38" x14ac:dyDescent="0.25">
      <c r="I64" s="19">
        <v>43770</v>
      </c>
      <c r="J64" s="266">
        <v>0</v>
      </c>
      <c r="K64" s="266">
        <v>0</v>
      </c>
      <c r="M64" s="19">
        <v>43770</v>
      </c>
      <c r="N64" s="266">
        <v>0</v>
      </c>
      <c r="O64" s="266">
        <v>0</v>
      </c>
      <c r="Q64" s="19">
        <v>43770</v>
      </c>
      <c r="R64" s="266">
        <v>0</v>
      </c>
      <c r="S64" s="266">
        <v>0</v>
      </c>
      <c r="AB64" s="19">
        <v>43770</v>
      </c>
      <c r="AC64" s="266">
        <v>0</v>
      </c>
      <c r="AD64" s="266">
        <v>0</v>
      </c>
      <c r="AF64" s="19">
        <v>43770</v>
      </c>
      <c r="AG64" s="266">
        <v>0</v>
      </c>
      <c r="AH64" s="266">
        <v>0</v>
      </c>
      <c r="AJ64" s="19">
        <v>43770</v>
      </c>
      <c r="AK64" s="266">
        <v>0</v>
      </c>
      <c r="AL64" s="266">
        <v>0</v>
      </c>
    </row>
    <row r="65" spans="9:38" x14ac:dyDescent="0.25">
      <c r="I65" s="19">
        <v>43800</v>
      </c>
      <c r="J65" s="266">
        <v>0</v>
      </c>
      <c r="K65" s="266">
        <v>0</v>
      </c>
      <c r="M65" s="19">
        <v>43800</v>
      </c>
      <c r="N65" s="266">
        <v>0</v>
      </c>
      <c r="O65" s="266">
        <v>0</v>
      </c>
      <c r="Q65" s="19">
        <v>43800</v>
      </c>
      <c r="R65" s="266">
        <v>0</v>
      </c>
      <c r="S65" s="266">
        <v>0</v>
      </c>
      <c r="AB65" s="19">
        <v>43800</v>
      </c>
      <c r="AC65" s="266">
        <v>0</v>
      </c>
      <c r="AD65" s="266">
        <v>0</v>
      </c>
      <c r="AF65" s="19">
        <v>43800</v>
      </c>
      <c r="AG65" s="266">
        <v>0</v>
      </c>
      <c r="AH65" s="266">
        <v>0</v>
      </c>
      <c r="AJ65" s="19">
        <v>43800</v>
      </c>
      <c r="AK65" s="266">
        <v>0</v>
      </c>
      <c r="AL65" s="266">
        <v>0</v>
      </c>
    </row>
    <row r="66" spans="9:38" x14ac:dyDescent="0.25">
      <c r="I66" s="19">
        <v>43831</v>
      </c>
      <c r="J66" s="266">
        <v>0</v>
      </c>
      <c r="K66" s="266">
        <v>0</v>
      </c>
      <c r="M66" s="19">
        <v>43831</v>
      </c>
      <c r="N66" s="266">
        <v>0</v>
      </c>
      <c r="O66" s="266">
        <v>0</v>
      </c>
      <c r="Q66" s="19">
        <v>43831</v>
      </c>
      <c r="R66" s="266">
        <v>0</v>
      </c>
      <c r="S66" s="266">
        <v>0</v>
      </c>
      <c r="AB66" s="19">
        <v>43831</v>
      </c>
      <c r="AC66" s="266">
        <v>0</v>
      </c>
      <c r="AD66" s="266">
        <v>0</v>
      </c>
      <c r="AF66" s="19">
        <v>43831</v>
      </c>
      <c r="AG66" s="266">
        <v>0</v>
      </c>
      <c r="AH66" s="266">
        <v>0</v>
      </c>
      <c r="AJ66" s="19">
        <v>43831</v>
      </c>
      <c r="AK66" s="266">
        <v>0</v>
      </c>
      <c r="AL66" s="266">
        <v>0</v>
      </c>
    </row>
    <row r="67" spans="9:38" x14ac:dyDescent="0.25">
      <c r="I67" s="19">
        <v>43862</v>
      </c>
      <c r="J67" s="266">
        <v>0</v>
      </c>
      <c r="K67" s="266">
        <v>0</v>
      </c>
      <c r="M67" s="19">
        <v>43862</v>
      </c>
      <c r="N67" s="266">
        <v>0</v>
      </c>
      <c r="O67" s="266">
        <v>0</v>
      </c>
      <c r="Q67" s="19">
        <v>43862</v>
      </c>
      <c r="R67" s="266">
        <v>0</v>
      </c>
      <c r="S67" s="266">
        <v>0</v>
      </c>
      <c r="AB67" s="19">
        <v>43862</v>
      </c>
      <c r="AC67" s="266">
        <v>0</v>
      </c>
      <c r="AD67" s="266">
        <v>0</v>
      </c>
      <c r="AF67" s="19">
        <v>43862</v>
      </c>
      <c r="AG67" s="266">
        <v>0</v>
      </c>
      <c r="AH67" s="266">
        <v>0</v>
      </c>
      <c r="AJ67" s="19">
        <v>43862</v>
      </c>
      <c r="AK67" s="266">
        <v>0</v>
      </c>
      <c r="AL67" s="266">
        <v>0</v>
      </c>
    </row>
    <row r="68" spans="9:38" x14ac:dyDescent="0.25">
      <c r="I68" s="19">
        <v>43891</v>
      </c>
      <c r="J68" s="266">
        <v>0</v>
      </c>
      <c r="K68" s="266">
        <v>0</v>
      </c>
      <c r="M68" s="19">
        <v>43891</v>
      </c>
      <c r="N68" s="266">
        <v>0</v>
      </c>
      <c r="O68" s="266">
        <v>0</v>
      </c>
      <c r="Q68" s="19">
        <v>43891</v>
      </c>
      <c r="R68" s="266">
        <v>0</v>
      </c>
      <c r="S68" s="266">
        <v>0</v>
      </c>
      <c r="AB68" s="19">
        <v>43891</v>
      </c>
      <c r="AC68" s="266">
        <v>0</v>
      </c>
      <c r="AD68" s="266">
        <v>0</v>
      </c>
      <c r="AF68" s="19">
        <v>43891</v>
      </c>
      <c r="AG68" s="266">
        <v>0</v>
      </c>
      <c r="AH68" s="266">
        <v>0</v>
      </c>
      <c r="AJ68" s="19">
        <v>43891</v>
      </c>
      <c r="AK68" s="266">
        <v>0</v>
      </c>
      <c r="AL68" s="266">
        <v>0</v>
      </c>
    </row>
    <row r="69" spans="9:38" x14ac:dyDescent="0.25">
      <c r="I69" s="19">
        <v>43922</v>
      </c>
      <c r="J69" s="266">
        <v>0</v>
      </c>
      <c r="K69" s="266">
        <v>0</v>
      </c>
      <c r="M69" s="19">
        <v>43922</v>
      </c>
      <c r="N69" s="266">
        <v>0</v>
      </c>
      <c r="O69" s="266">
        <v>0</v>
      </c>
      <c r="Q69" s="19">
        <v>43922</v>
      </c>
      <c r="R69" s="266">
        <v>0</v>
      </c>
      <c r="S69" s="266">
        <v>0</v>
      </c>
      <c r="AB69" s="19">
        <v>43922</v>
      </c>
      <c r="AC69" s="266">
        <v>0</v>
      </c>
      <c r="AD69" s="266">
        <v>0</v>
      </c>
      <c r="AF69" s="19">
        <v>43922</v>
      </c>
      <c r="AG69" s="266">
        <v>0</v>
      </c>
      <c r="AH69" s="266">
        <v>0</v>
      </c>
      <c r="AJ69" s="19">
        <v>43922</v>
      </c>
      <c r="AK69" s="266">
        <v>0</v>
      </c>
      <c r="AL69" s="266">
        <v>0</v>
      </c>
    </row>
    <row r="70" spans="9:38" x14ac:dyDescent="0.25">
      <c r="I70" s="19">
        <v>43952</v>
      </c>
      <c r="J70" s="266">
        <v>0</v>
      </c>
      <c r="K70" s="266">
        <v>0</v>
      </c>
      <c r="M70" s="19">
        <v>43952</v>
      </c>
      <c r="N70" s="266">
        <v>0</v>
      </c>
      <c r="O70" s="266">
        <v>0</v>
      </c>
      <c r="Q70" s="19">
        <v>43952</v>
      </c>
      <c r="R70" s="266">
        <v>0</v>
      </c>
      <c r="S70" s="266">
        <v>0</v>
      </c>
      <c r="AB70" s="19">
        <v>43952</v>
      </c>
      <c r="AC70" s="266">
        <v>0</v>
      </c>
      <c r="AD70" s="266">
        <v>0</v>
      </c>
      <c r="AF70" s="19">
        <v>43952</v>
      </c>
      <c r="AG70" s="266">
        <v>0</v>
      </c>
      <c r="AH70" s="266">
        <v>0</v>
      </c>
      <c r="AJ70" s="19">
        <v>43952</v>
      </c>
      <c r="AK70" s="266">
        <v>0</v>
      </c>
      <c r="AL70" s="266">
        <v>0</v>
      </c>
    </row>
    <row r="71" spans="9:38" x14ac:dyDescent="0.25">
      <c r="I71" s="19">
        <v>43983</v>
      </c>
      <c r="J71" s="266">
        <v>0</v>
      </c>
      <c r="K71" s="266">
        <v>0</v>
      </c>
      <c r="M71" s="19">
        <v>43983</v>
      </c>
      <c r="N71" s="266">
        <v>0</v>
      </c>
      <c r="O71" s="266">
        <v>0</v>
      </c>
      <c r="Q71" s="19">
        <v>43983</v>
      </c>
      <c r="R71" s="266">
        <v>0</v>
      </c>
      <c r="S71" s="266">
        <v>0</v>
      </c>
      <c r="AB71" s="19">
        <v>43983</v>
      </c>
      <c r="AC71" s="266">
        <v>0</v>
      </c>
      <c r="AD71" s="266">
        <v>0</v>
      </c>
      <c r="AF71" s="19">
        <v>43983</v>
      </c>
      <c r="AG71" s="266">
        <v>0</v>
      </c>
      <c r="AH71" s="266">
        <v>0</v>
      </c>
      <c r="AJ71" s="19">
        <v>43983</v>
      </c>
      <c r="AK71" s="266">
        <v>0</v>
      </c>
      <c r="AL71" s="266">
        <v>0</v>
      </c>
    </row>
    <row r="72" spans="9:38" x14ac:dyDescent="0.25">
      <c r="I72" s="19">
        <v>44013</v>
      </c>
      <c r="J72" s="266">
        <v>0</v>
      </c>
      <c r="K72" s="266">
        <v>0</v>
      </c>
      <c r="M72" s="19">
        <v>44013</v>
      </c>
      <c r="N72" s="266">
        <v>0</v>
      </c>
      <c r="O72" s="266">
        <v>0</v>
      </c>
      <c r="Q72" s="19">
        <v>44013</v>
      </c>
      <c r="R72" s="266">
        <v>0</v>
      </c>
      <c r="S72" s="266">
        <v>0</v>
      </c>
      <c r="AB72" s="19">
        <v>44013</v>
      </c>
      <c r="AC72" s="266">
        <v>0</v>
      </c>
      <c r="AD72" s="266">
        <v>0</v>
      </c>
      <c r="AF72" s="19">
        <v>44013</v>
      </c>
      <c r="AG72" s="266">
        <v>0</v>
      </c>
      <c r="AH72" s="266">
        <v>0</v>
      </c>
      <c r="AJ72" s="19">
        <v>44013</v>
      </c>
      <c r="AK72" s="266">
        <v>0</v>
      </c>
      <c r="AL72" s="266">
        <v>0</v>
      </c>
    </row>
    <row r="73" spans="9:38" x14ac:dyDescent="0.25">
      <c r="I73" s="19">
        <v>44044</v>
      </c>
      <c r="J73" s="266">
        <v>0</v>
      </c>
      <c r="K73" s="266">
        <v>0</v>
      </c>
      <c r="M73" s="19">
        <v>44044</v>
      </c>
      <c r="N73" s="266">
        <v>0</v>
      </c>
      <c r="O73" s="266">
        <v>0</v>
      </c>
      <c r="Q73" s="19">
        <v>44044</v>
      </c>
      <c r="R73" s="266">
        <v>0</v>
      </c>
      <c r="S73" s="266">
        <v>0</v>
      </c>
      <c r="AB73" s="19">
        <v>44044</v>
      </c>
      <c r="AC73" s="266">
        <v>0</v>
      </c>
      <c r="AD73" s="266">
        <v>0</v>
      </c>
      <c r="AF73" s="19">
        <v>44044</v>
      </c>
      <c r="AG73" s="266">
        <v>0</v>
      </c>
      <c r="AH73" s="266">
        <v>0</v>
      </c>
      <c r="AJ73" s="19">
        <v>44044</v>
      </c>
      <c r="AK73" s="266">
        <v>0</v>
      </c>
      <c r="AL73" s="266">
        <v>0</v>
      </c>
    </row>
    <row r="74" spans="9:38" x14ac:dyDescent="0.25">
      <c r="I74" s="19">
        <v>44075</v>
      </c>
      <c r="J74" s="266">
        <v>0</v>
      </c>
      <c r="K74" s="266">
        <v>0</v>
      </c>
      <c r="M74" s="19">
        <v>44075</v>
      </c>
      <c r="N74" s="266">
        <v>0</v>
      </c>
      <c r="O74" s="266">
        <v>0</v>
      </c>
      <c r="Q74" s="19">
        <v>44075</v>
      </c>
      <c r="R74" s="266">
        <v>0</v>
      </c>
      <c r="S74" s="266">
        <v>0</v>
      </c>
      <c r="AB74" s="19">
        <v>44075</v>
      </c>
      <c r="AC74" s="266">
        <v>0</v>
      </c>
      <c r="AD74" s="266">
        <v>0</v>
      </c>
      <c r="AF74" s="19">
        <v>44075</v>
      </c>
      <c r="AG74" s="266">
        <v>0</v>
      </c>
      <c r="AH74" s="266">
        <v>0</v>
      </c>
      <c r="AJ74" s="19">
        <v>44075</v>
      </c>
      <c r="AK74" s="266">
        <v>0</v>
      </c>
      <c r="AL74" s="266">
        <v>0</v>
      </c>
    </row>
    <row r="75" spans="9:38" x14ac:dyDescent="0.25">
      <c r="I75" s="19">
        <v>44105</v>
      </c>
      <c r="J75" s="266">
        <v>0</v>
      </c>
      <c r="K75" s="266">
        <v>0</v>
      </c>
      <c r="M75" s="19">
        <v>44105</v>
      </c>
      <c r="N75" s="266">
        <v>0</v>
      </c>
      <c r="O75" s="266">
        <v>0</v>
      </c>
      <c r="Q75" s="19">
        <v>44105</v>
      </c>
      <c r="R75" s="266">
        <v>0</v>
      </c>
      <c r="S75" s="266">
        <v>0</v>
      </c>
      <c r="AB75" s="19">
        <v>44105</v>
      </c>
      <c r="AC75" s="266">
        <v>0</v>
      </c>
      <c r="AD75" s="266">
        <v>0</v>
      </c>
      <c r="AF75" s="19">
        <v>44105</v>
      </c>
      <c r="AG75" s="266">
        <v>0</v>
      </c>
      <c r="AH75" s="266">
        <v>0</v>
      </c>
      <c r="AJ75" s="19">
        <v>44105</v>
      </c>
      <c r="AK75" s="266">
        <v>0</v>
      </c>
      <c r="AL75" s="266">
        <v>0</v>
      </c>
    </row>
    <row r="76" spans="9:38" x14ac:dyDescent="0.25">
      <c r="I76" s="19">
        <v>44136</v>
      </c>
      <c r="J76" s="266">
        <v>0</v>
      </c>
      <c r="K76" s="266">
        <v>0</v>
      </c>
      <c r="M76" s="19">
        <v>44136</v>
      </c>
      <c r="N76" s="266">
        <v>0</v>
      </c>
      <c r="O76" s="266">
        <v>0</v>
      </c>
      <c r="Q76" s="19">
        <v>44136</v>
      </c>
      <c r="R76" s="266">
        <v>0</v>
      </c>
      <c r="S76" s="266">
        <v>0</v>
      </c>
      <c r="AB76" s="19">
        <v>44136</v>
      </c>
      <c r="AC76" s="266">
        <v>0</v>
      </c>
      <c r="AD76" s="266">
        <v>0</v>
      </c>
      <c r="AF76" s="19">
        <v>44136</v>
      </c>
      <c r="AG76" s="266">
        <v>0</v>
      </c>
      <c r="AH76" s="266">
        <v>0</v>
      </c>
      <c r="AJ76" s="19">
        <v>44136</v>
      </c>
      <c r="AK76" s="266">
        <v>0</v>
      </c>
      <c r="AL76" s="266">
        <v>0</v>
      </c>
    </row>
    <row r="77" spans="9:38" x14ac:dyDescent="0.25">
      <c r="I77" s="19">
        <v>44166</v>
      </c>
      <c r="J77" s="266">
        <v>0</v>
      </c>
      <c r="K77" s="266">
        <v>0</v>
      </c>
      <c r="M77" s="19">
        <v>44166</v>
      </c>
      <c r="N77" s="266">
        <v>0</v>
      </c>
      <c r="O77" s="266">
        <v>0</v>
      </c>
      <c r="Q77" s="19">
        <v>44166</v>
      </c>
      <c r="R77" s="266">
        <v>0</v>
      </c>
      <c r="S77" s="266">
        <v>0</v>
      </c>
      <c r="AB77" s="19">
        <v>44166</v>
      </c>
      <c r="AC77" s="266">
        <v>0</v>
      </c>
      <c r="AD77" s="266">
        <v>0</v>
      </c>
      <c r="AF77" s="19">
        <v>44166</v>
      </c>
      <c r="AG77" s="266">
        <v>0</v>
      </c>
      <c r="AH77" s="266">
        <v>0</v>
      </c>
      <c r="AJ77" s="19">
        <v>44166</v>
      </c>
      <c r="AK77" s="266">
        <v>0</v>
      </c>
      <c r="AL77" s="266">
        <v>0</v>
      </c>
    </row>
    <row r="78" spans="9:38" x14ac:dyDescent="0.25">
      <c r="I78" s="19">
        <v>44197</v>
      </c>
      <c r="J78" s="266">
        <v>0</v>
      </c>
      <c r="K78" s="266">
        <v>0</v>
      </c>
      <c r="M78" s="19">
        <v>44197</v>
      </c>
      <c r="N78" s="266">
        <v>0</v>
      </c>
      <c r="O78" s="266">
        <v>0</v>
      </c>
      <c r="Q78" s="19">
        <v>44197</v>
      </c>
      <c r="R78" s="266">
        <v>0</v>
      </c>
      <c r="S78" s="266">
        <v>0</v>
      </c>
      <c r="AB78" s="19">
        <v>44197</v>
      </c>
      <c r="AC78" s="266">
        <v>0</v>
      </c>
      <c r="AD78" s="266">
        <v>0</v>
      </c>
      <c r="AF78" s="19">
        <v>44197</v>
      </c>
      <c r="AG78" s="266">
        <v>0</v>
      </c>
      <c r="AH78" s="266">
        <v>0</v>
      </c>
      <c r="AJ78" s="19">
        <v>44197</v>
      </c>
      <c r="AK78" s="266">
        <v>0</v>
      </c>
      <c r="AL78" s="266">
        <v>0</v>
      </c>
    </row>
    <row r="79" spans="9:38" x14ac:dyDescent="0.25">
      <c r="I79" s="19">
        <v>80752</v>
      </c>
      <c r="J79" s="266">
        <v>0</v>
      </c>
      <c r="K79" s="266">
        <v>0</v>
      </c>
      <c r="M79" s="19">
        <v>80752</v>
      </c>
      <c r="N79" s="266">
        <v>0</v>
      </c>
      <c r="O79" s="266">
        <v>0</v>
      </c>
      <c r="Q79" s="19">
        <v>80752</v>
      </c>
      <c r="R79" s="266">
        <v>0</v>
      </c>
      <c r="S79" s="266">
        <v>0</v>
      </c>
      <c r="AB79" s="19">
        <v>80752</v>
      </c>
      <c r="AC79" s="266">
        <v>0</v>
      </c>
      <c r="AD79" s="266">
        <v>0</v>
      </c>
      <c r="AF79" s="19">
        <v>80752</v>
      </c>
      <c r="AG79" s="266">
        <v>0</v>
      </c>
      <c r="AH79" s="266">
        <v>0</v>
      </c>
      <c r="AJ79" s="19">
        <v>80752</v>
      </c>
      <c r="AK79" s="266">
        <v>0</v>
      </c>
      <c r="AL79" s="266">
        <v>0</v>
      </c>
    </row>
    <row r="80" spans="9:38" x14ac:dyDescent="0.25">
      <c r="I80" s="19">
        <v>80780</v>
      </c>
      <c r="J80" s="266">
        <v>0</v>
      </c>
      <c r="K80" s="266">
        <v>0</v>
      </c>
      <c r="M80" s="19">
        <v>80780</v>
      </c>
      <c r="N80" s="266">
        <v>0</v>
      </c>
      <c r="O80" s="266">
        <v>0</v>
      </c>
      <c r="Q80" s="19">
        <v>80780</v>
      </c>
      <c r="R80" s="266">
        <v>0</v>
      </c>
      <c r="S80" s="266">
        <v>0</v>
      </c>
      <c r="AB80" s="19">
        <v>80780</v>
      </c>
      <c r="AC80" s="266">
        <v>0</v>
      </c>
      <c r="AD80" s="266">
        <v>0</v>
      </c>
      <c r="AF80" s="19">
        <v>80780</v>
      </c>
      <c r="AG80" s="266">
        <v>0</v>
      </c>
      <c r="AH80" s="266">
        <v>0</v>
      </c>
      <c r="AJ80" s="19">
        <v>80780</v>
      </c>
      <c r="AK80" s="266">
        <v>0</v>
      </c>
      <c r="AL80" s="266">
        <v>0</v>
      </c>
    </row>
    <row r="81" spans="9:38" x14ac:dyDescent="0.25">
      <c r="I81" s="19">
        <v>80811</v>
      </c>
      <c r="J81" s="266">
        <v>0</v>
      </c>
      <c r="K81" s="266">
        <v>0</v>
      </c>
      <c r="M81" s="19">
        <v>80811</v>
      </c>
      <c r="N81" s="266">
        <v>0</v>
      </c>
      <c r="O81" s="266">
        <v>0</v>
      </c>
      <c r="Q81" s="19">
        <v>80811</v>
      </c>
      <c r="R81" s="266">
        <v>0</v>
      </c>
      <c r="S81" s="266">
        <v>0</v>
      </c>
      <c r="AB81" s="19">
        <v>80811</v>
      </c>
      <c r="AC81" s="266">
        <v>0</v>
      </c>
      <c r="AD81" s="266">
        <v>0</v>
      </c>
      <c r="AF81" s="19">
        <v>80811</v>
      </c>
      <c r="AG81" s="266">
        <v>0</v>
      </c>
      <c r="AH81" s="266">
        <v>0</v>
      </c>
      <c r="AJ81" s="19">
        <v>80811</v>
      </c>
      <c r="AK81" s="266">
        <v>0</v>
      </c>
      <c r="AL81" s="266">
        <v>0</v>
      </c>
    </row>
    <row r="82" spans="9:38" x14ac:dyDescent="0.25">
      <c r="I82" s="19">
        <v>80841</v>
      </c>
      <c r="J82" s="266">
        <v>0</v>
      </c>
      <c r="K82" s="266">
        <v>0</v>
      </c>
      <c r="M82" s="19">
        <v>80841</v>
      </c>
      <c r="N82" s="266">
        <v>0</v>
      </c>
      <c r="O82" s="266">
        <v>0</v>
      </c>
      <c r="Q82" s="19">
        <v>80841</v>
      </c>
      <c r="R82" s="266">
        <v>0</v>
      </c>
      <c r="S82" s="266">
        <v>0</v>
      </c>
      <c r="AB82" s="19">
        <v>80841</v>
      </c>
      <c r="AC82" s="266">
        <v>0</v>
      </c>
      <c r="AD82" s="266">
        <v>0</v>
      </c>
      <c r="AF82" s="19">
        <v>80841</v>
      </c>
      <c r="AG82" s="266">
        <v>0</v>
      </c>
      <c r="AH82" s="266">
        <v>0</v>
      </c>
      <c r="AJ82" s="19">
        <v>80841</v>
      </c>
      <c r="AK82" s="266">
        <v>0</v>
      </c>
      <c r="AL82" s="266">
        <v>0</v>
      </c>
    </row>
    <row r="83" spans="9:38" x14ac:dyDescent="0.25">
      <c r="I83" s="19">
        <v>80872</v>
      </c>
      <c r="J83" s="266">
        <v>0</v>
      </c>
      <c r="K83" s="266">
        <v>0</v>
      </c>
      <c r="M83" s="19">
        <v>80872</v>
      </c>
      <c r="N83" s="266">
        <v>0</v>
      </c>
      <c r="O83" s="266">
        <v>0</v>
      </c>
      <c r="Q83" s="19">
        <v>80872</v>
      </c>
      <c r="R83" s="266">
        <v>0</v>
      </c>
      <c r="S83" s="266">
        <v>0</v>
      </c>
      <c r="AB83" s="19">
        <v>80872</v>
      </c>
      <c r="AC83" s="266">
        <v>0</v>
      </c>
      <c r="AD83" s="266">
        <v>0</v>
      </c>
      <c r="AF83" s="19">
        <v>80872</v>
      </c>
      <c r="AG83" s="266">
        <v>0</v>
      </c>
      <c r="AH83" s="266">
        <v>0</v>
      </c>
      <c r="AJ83" s="19">
        <v>80872</v>
      </c>
      <c r="AK83" s="266">
        <v>0</v>
      </c>
      <c r="AL83" s="266">
        <v>0</v>
      </c>
    </row>
    <row r="84" spans="9:38" x14ac:dyDescent="0.25">
      <c r="I84" s="19">
        <v>80902</v>
      </c>
      <c r="J84" s="266">
        <v>0</v>
      </c>
      <c r="K84" s="266">
        <v>0</v>
      </c>
      <c r="M84" s="19">
        <v>80902</v>
      </c>
      <c r="N84" s="266">
        <v>0</v>
      </c>
      <c r="O84" s="266">
        <v>0</v>
      </c>
      <c r="Q84" s="19">
        <v>80902</v>
      </c>
      <c r="R84" s="266">
        <v>0</v>
      </c>
      <c r="S84" s="266">
        <v>0</v>
      </c>
      <c r="AB84" s="19">
        <v>80902</v>
      </c>
      <c r="AC84" s="266">
        <v>0</v>
      </c>
      <c r="AD84" s="266">
        <v>0</v>
      </c>
      <c r="AF84" s="19">
        <v>80902</v>
      </c>
      <c r="AG84" s="266">
        <v>0</v>
      </c>
      <c r="AH84" s="266">
        <v>0</v>
      </c>
      <c r="AJ84" s="19">
        <v>80902</v>
      </c>
      <c r="AK84" s="266">
        <v>0</v>
      </c>
      <c r="AL84" s="266">
        <v>0</v>
      </c>
    </row>
    <row r="85" spans="9:38" x14ac:dyDescent="0.25">
      <c r="I85" s="19">
        <v>80933</v>
      </c>
      <c r="J85" s="266">
        <v>0</v>
      </c>
      <c r="K85" s="266">
        <v>0</v>
      </c>
      <c r="M85" s="19">
        <v>80933</v>
      </c>
      <c r="N85" s="266">
        <v>0</v>
      </c>
      <c r="O85" s="266">
        <v>0</v>
      </c>
      <c r="Q85" s="19">
        <v>80933</v>
      </c>
      <c r="R85" s="266">
        <v>0</v>
      </c>
      <c r="S85" s="266">
        <v>0</v>
      </c>
      <c r="AB85" s="19">
        <v>80933</v>
      </c>
      <c r="AC85" s="266">
        <v>0</v>
      </c>
      <c r="AD85" s="266">
        <v>0</v>
      </c>
      <c r="AF85" s="19">
        <v>80933</v>
      </c>
      <c r="AG85" s="266">
        <v>0</v>
      </c>
      <c r="AH85" s="266">
        <v>0</v>
      </c>
      <c r="AJ85" s="19">
        <v>80933</v>
      </c>
      <c r="AK85" s="266">
        <v>0</v>
      </c>
      <c r="AL85" s="266">
        <v>0</v>
      </c>
    </row>
    <row r="86" spans="9:38" x14ac:dyDescent="0.25">
      <c r="I86" s="19">
        <v>80964</v>
      </c>
      <c r="J86" s="266">
        <v>0</v>
      </c>
      <c r="K86" s="266">
        <v>0</v>
      </c>
      <c r="M86" s="19">
        <v>80964</v>
      </c>
      <c r="N86" s="266">
        <v>0</v>
      </c>
      <c r="O86" s="266">
        <v>0</v>
      </c>
      <c r="Q86" s="19">
        <v>80964</v>
      </c>
      <c r="R86" s="266">
        <v>0</v>
      </c>
      <c r="S86" s="266">
        <v>0</v>
      </c>
      <c r="AB86" s="19">
        <v>80964</v>
      </c>
      <c r="AC86" s="266">
        <v>0</v>
      </c>
      <c r="AD86" s="266">
        <v>0</v>
      </c>
      <c r="AF86" s="19">
        <v>80964</v>
      </c>
      <c r="AG86" s="266">
        <v>0</v>
      </c>
      <c r="AH86" s="266">
        <v>0</v>
      </c>
      <c r="AJ86" s="19">
        <v>80964</v>
      </c>
      <c r="AK86" s="266">
        <v>0</v>
      </c>
      <c r="AL86" s="266">
        <v>0</v>
      </c>
    </row>
    <row r="87" spans="9:38" x14ac:dyDescent="0.25">
      <c r="I87" s="19">
        <v>80994</v>
      </c>
      <c r="J87" s="266">
        <v>0</v>
      </c>
      <c r="K87" s="266">
        <v>0</v>
      </c>
      <c r="M87" s="19">
        <v>80994</v>
      </c>
      <c r="N87" s="266">
        <v>0</v>
      </c>
      <c r="O87" s="266">
        <v>0</v>
      </c>
      <c r="Q87" s="19">
        <v>80994</v>
      </c>
      <c r="R87" s="266">
        <v>0</v>
      </c>
      <c r="S87" s="266">
        <v>0</v>
      </c>
      <c r="AB87" s="19">
        <v>80994</v>
      </c>
      <c r="AC87" s="266">
        <v>0</v>
      </c>
      <c r="AD87" s="266">
        <v>0</v>
      </c>
      <c r="AF87" s="19">
        <v>80994</v>
      </c>
      <c r="AG87" s="266">
        <v>0</v>
      </c>
      <c r="AH87" s="266">
        <v>0</v>
      </c>
      <c r="AJ87" s="19">
        <v>80994</v>
      </c>
      <c r="AK87" s="266">
        <v>0</v>
      </c>
      <c r="AL87" s="266">
        <v>0</v>
      </c>
    </row>
    <row r="88" spans="9:38" x14ac:dyDescent="0.25">
      <c r="I88" s="19">
        <v>81025</v>
      </c>
      <c r="J88" s="266">
        <v>0</v>
      </c>
      <c r="K88" s="266">
        <v>0</v>
      </c>
      <c r="M88" s="19">
        <v>81025</v>
      </c>
      <c r="N88" s="266">
        <v>0</v>
      </c>
      <c r="O88" s="266">
        <v>0</v>
      </c>
      <c r="Q88" s="19">
        <v>81025</v>
      </c>
      <c r="R88" s="266">
        <v>0</v>
      </c>
      <c r="S88" s="266">
        <v>0</v>
      </c>
      <c r="AB88" s="19">
        <v>81025</v>
      </c>
      <c r="AC88" s="266">
        <v>0</v>
      </c>
      <c r="AD88" s="266">
        <v>0</v>
      </c>
      <c r="AF88" s="19">
        <v>81025</v>
      </c>
      <c r="AG88" s="266">
        <v>0</v>
      </c>
      <c r="AH88" s="266">
        <v>0</v>
      </c>
      <c r="AJ88" s="19">
        <v>81025</v>
      </c>
      <c r="AK88" s="266">
        <v>0</v>
      </c>
      <c r="AL88" s="266">
        <v>0</v>
      </c>
    </row>
    <row r="89" spans="9:38" x14ac:dyDescent="0.25">
      <c r="I89" s="19">
        <v>81055</v>
      </c>
      <c r="J89" s="266">
        <v>0</v>
      </c>
      <c r="K89" s="266">
        <v>0</v>
      </c>
      <c r="M89" s="19">
        <v>81055</v>
      </c>
      <c r="N89" s="266">
        <v>0</v>
      </c>
      <c r="O89" s="266">
        <v>0</v>
      </c>
      <c r="Q89" s="19">
        <v>81055</v>
      </c>
      <c r="R89" s="266">
        <v>0</v>
      </c>
      <c r="S89" s="266">
        <v>0</v>
      </c>
      <c r="AB89" s="19">
        <v>81055</v>
      </c>
      <c r="AC89" s="266">
        <v>0</v>
      </c>
      <c r="AD89" s="266">
        <v>0</v>
      </c>
      <c r="AF89" s="19">
        <v>81055</v>
      </c>
      <c r="AG89" s="266">
        <v>0</v>
      </c>
      <c r="AH89" s="266">
        <v>0</v>
      </c>
      <c r="AJ89" s="19">
        <v>81055</v>
      </c>
      <c r="AK89" s="266">
        <v>0</v>
      </c>
      <c r="AL89" s="266">
        <v>0</v>
      </c>
    </row>
  </sheetData>
  <sheetProtection algorithmName="SHA-512" hashValue="Xj7O65sBbJQvf6DiT80JxJMTuH6TSm+8cnntFnZQ5lKSOzWvjPfMsZk7PdzqFNTOMCnCZ0xv+wvLt3mBMYztag==" saltValue="iQOu5XDYLSzNDnd614Vt9w==" spinCount="100000" sheet="1" selectLockedCells="1"/>
  <mergeCells count="7">
    <mergeCell ref="B2:F2"/>
    <mergeCell ref="AJ4:AJ5"/>
    <mergeCell ref="AF4:AF5"/>
    <mergeCell ref="AB4:AB5"/>
    <mergeCell ref="I4:I5"/>
    <mergeCell ref="M4:M5"/>
    <mergeCell ref="Q4:Q5"/>
  </mergeCells>
  <pageMargins left="0.7" right="0.7" top="0.75" bottom="0.75" header="0.3" footer="0.3"/>
  <pageSetup paperSize="9" scale="42" orientation="portrait" horizontalDpi="4294967295" verticalDpi="4294967295" r:id="rId1"/>
  <colBreaks count="3" manualBreakCount="3">
    <brk id="8" max="1048575" man="1"/>
    <brk id="15" min="2" max="71" man="1"/>
    <brk id="2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AB26A-30F5-4E61-982E-706B7385820C}">
  <dimension ref="B2:F15"/>
  <sheetViews>
    <sheetView workbookViewId="0"/>
  </sheetViews>
  <sheetFormatPr defaultColWidth="8.75" defaultRowHeight="13.5" x14ac:dyDescent="0.3"/>
  <cols>
    <col min="1" max="3" width="8.75" style="7"/>
    <col min="4" max="4" width="29.125" style="7" bestFit="1" customWidth="1"/>
    <col min="5" max="5" width="12.5" style="7" bestFit="1" customWidth="1"/>
    <col min="6" max="16384" width="8.75" style="7"/>
  </cols>
  <sheetData>
    <row r="2" spans="2:6" x14ac:dyDescent="0.3">
      <c r="B2" s="7" t="s">
        <v>39</v>
      </c>
    </row>
    <row r="3" spans="2:6" x14ac:dyDescent="0.3">
      <c r="B3" s="7" t="s">
        <v>37</v>
      </c>
      <c r="D3" s="7" t="s">
        <v>48</v>
      </c>
      <c r="F3" s="7" t="s">
        <v>52</v>
      </c>
    </row>
    <row r="4" spans="2:6" x14ac:dyDescent="0.3">
      <c r="B4" s="7" t="s">
        <v>38</v>
      </c>
      <c r="D4" s="7" t="s">
        <v>49</v>
      </c>
      <c r="F4" s="7" t="s">
        <v>53</v>
      </c>
    </row>
    <row r="5" spans="2:6" x14ac:dyDescent="0.3">
      <c r="D5" s="7" t="s">
        <v>50</v>
      </c>
      <c r="F5" s="7" t="s">
        <v>54</v>
      </c>
    </row>
    <row r="6" spans="2:6" x14ac:dyDescent="0.3">
      <c r="D6" s="12" t="s">
        <v>51</v>
      </c>
      <c r="F6" s="7" t="s">
        <v>48</v>
      </c>
    </row>
    <row r="7" spans="2:6" x14ac:dyDescent="0.3">
      <c r="F7" s="12" t="s">
        <v>55</v>
      </c>
    </row>
    <row r="11" spans="2:6" x14ac:dyDescent="0.3">
      <c r="D11" s="24"/>
      <c r="E11" s="24"/>
    </row>
    <row r="12" spans="2:6" x14ac:dyDescent="0.3">
      <c r="D12" s="24"/>
      <c r="E12" s="24"/>
    </row>
    <row r="13" spans="2:6" x14ac:dyDescent="0.3">
      <c r="D13" s="24"/>
      <c r="E13" s="24"/>
    </row>
    <row r="14" spans="2:6" x14ac:dyDescent="0.3">
      <c r="D14" s="24"/>
      <c r="E14" s="24"/>
    </row>
    <row r="15" spans="2:6" x14ac:dyDescent="0.3">
      <c r="D15" s="24"/>
      <c r="E15" s="24"/>
    </row>
  </sheetData>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Garantito Protezione</vt:lpstr>
      <vt:lpstr>Tabelle 1 e 2</vt:lpstr>
      <vt:lpstr>Tabelle 3a</vt:lpstr>
      <vt:lpstr>Tabelle 3b</vt:lpstr>
      <vt:lpstr>Tabelle 3c</vt:lpstr>
      <vt:lpstr>Tabelle 4</vt:lpstr>
      <vt:lpstr>Tabelle 5</vt:lpstr>
      <vt:lpstr>Input</vt:lpstr>
      <vt:lpstr>'Garantito Protezione'!Print_Area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2019-06-14T13:07:34Z</dcterms:created>
  <dcterms:modified xsi:type="dcterms:W3CDTF">2021-12-01T10:56:13Z</dcterms:modified>
</cp:coreProperties>
</file>